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slicers/slicer2.xml" ContentType="application/vnd.ms-excel.slicer+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ircwash.sharepoint.com/sites/PMEL/Shared Documents/General/04. Reporting/4. Annual Report and Monitoring Report/2024/DGIS Annual Review - Monitoring Report/Annexes/"/>
    </mc:Choice>
  </mc:AlternateContent>
  <xr:revisionPtr revIDLastSave="336" documentId="8_{56DD6FA0-2241-479E-B4C9-32B82CAF1C0B}" xr6:coauthVersionLast="47" xr6:coauthVersionMax="47" xr10:uidLastSave="{0EB11198-02D5-469F-B4E8-C3210711290B}"/>
  <bookViews>
    <workbookView xWindow="-110" yWindow="-110" windowWidth="19420" windowHeight="10300" firstSheet="1" activeTab="2" xr2:uid="{27AEC5AB-2848-40CD-9B98-5FBF07B6392C}"/>
  </bookViews>
  <sheets>
    <sheet name="Outputs" sheetId="2" state="hidden" r:id="rId1"/>
    <sheet name="Outputs- training" sheetId="5" r:id="rId2"/>
    <sheet name="Outputs- publications" sheetId="9" r:id="rId3"/>
    <sheet name="Outcomes (harvested)" sheetId="3" r:id="rId4"/>
  </sheets>
  <externalReferences>
    <externalReference r:id="rId5"/>
    <externalReference r:id="rId6"/>
  </externalReferences>
  <definedNames>
    <definedName name="Country">[1]Guidance!$D$1</definedName>
    <definedName name="ExternalData_1" localSheetId="0" hidden="1">Outputs!$A$3:$M$32</definedName>
    <definedName name="_xlnm.Print_Area" localSheetId="0">Outputs!$A$1:$N$88</definedName>
    <definedName name="_xlnm.Print_Titles" localSheetId="0">Outputs!$2:$3</definedName>
    <definedName name="Project" localSheetId="2">[1]!Projects12m[Code]</definedName>
    <definedName name="Project">[1]!Projects12m[Code]</definedName>
    <definedName name="Slicer_Actor">#N/A</definedName>
    <definedName name="Slicer_Completion">#N/A</definedName>
    <definedName name="Slicer_Country">#N/A</definedName>
    <definedName name="Slicer_Country1">#N/A</definedName>
    <definedName name="Slicer_Destination_2030_Theory_of_Change_Strategic_Outcomes">#N/A</definedName>
    <definedName name="Slicer_Source">#N/A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7"/>
        <x14:slicerCache r:id="rId8"/>
        <x14:slicerCache r:id="rId9"/>
        <x14:slicerCache r:id="rId10"/>
        <x14:slicerCache r:id="rId11"/>
        <x14:slicerCache r:id="rId1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6" i="9" l="1"/>
  <c r="H146" i="9"/>
  <c r="H47" i="9"/>
  <c r="H68" i="9"/>
  <c r="H77" i="9"/>
  <c r="H208" i="9"/>
  <c r="H14" i="9"/>
  <c r="H15" i="9"/>
  <c r="H16" i="9"/>
  <c r="H18" i="9"/>
  <c r="H19" i="9"/>
  <c r="H20" i="9"/>
  <c r="H21" i="9"/>
  <c r="H22" i="9"/>
  <c r="H29" i="9"/>
  <c r="H30" i="9"/>
  <c r="H32" i="9"/>
  <c r="H33" i="9"/>
  <c r="H34" i="9"/>
  <c r="H39" i="9"/>
  <c r="H44" i="9"/>
  <c r="H45" i="9"/>
  <c r="H46" i="9"/>
  <c r="H51" i="9"/>
  <c r="H55" i="9"/>
  <c r="H56" i="9"/>
  <c r="H59" i="9"/>
  <c r="H63" i="9"/>
  <c r="H64" i="9"/>
  <c r="H70" i="9"/>
  <c r="H72" i="9"/>
  <c r="H73" i="9"/>
  <c r="H78" i="9"/>
  <c r="H79" i="9"/>
  <c r="H91" i="9"/>
  <c r="H93" i="9"/>
  <c r="H96" i="9"/>
  <c r="H97" i="9"/>
  <c r="H107" i="9"/>
  <c r="H108" i="9"/>
  <c r="H109" i="9"/>
  <c r="H110" i="9"/>
  <c r="H111" i="9"/>
  <c r="H112" i="9"/>
  <c r="H113" i="9"/>
  <c r="H114" i="9"/>
  <c r="H115" i="9"/>
  <c r="H116" i="9"/>
  <c r="H117" i="9"/>
  <c r="H118" i="9"/>
  <c r="H119" i="9"/>
  <c r="H121" i="9"/>
  <c r="H125" i="9"/>
  <c r="H126" i="9"/>
  <c r="H127" i="9"/>
  <c r="H128" i="9"/>
  <c r="H129" i="9"/>
  <c r="H130" i="9"/>
  <c r="H135" i="9"/>
  <c r="H141" i="9"/>
  <c r="H144" i="9"/>
  <c r="H145" i="9"/>
  <c r="H148" i="9"/>
  <c r="H149" i="9"/>
  <c r="H151" i="9"/>
  <c r="H153" i="9"/>
  <c r="H154" i="9"/>
  <c r="H155" i="9"/>
  <c r="H170" i="9"/>
  <c r="H173" i="9"/>
  <c r="H189" i="9"/>
  <c r="H195" i="9"/>
  <c r="H196" i="9"/>
  <c r="H197" i="9"/>
  <c r="H198" i="9"/>
  <c r="H211" i="9"/>
  <c r="H224" i="9"/>
  <c r="H225" i="9"/>
  <c r="H226" i="9"/>
  <c r="H232" i="9"/>
  <c r="H235" i="9"/>
  <c r="H236" i="9"/>
  <c r="H240" i="9"/>
  <c r="H61" i="9"/>
  <c r="H102" i="9"/>
  <c r="H168" i="9"/>
  <c r="H219" i="9"/>
  <c r="H12" i="9"/>
  <c r="H11" i="9"/>
  <c r="H10" i="9"/>
  <c r="H9" i="9"/>
  <c r="H8" i="9"/>
  <c r="H7" i="9"/>
  <c r="H25" i="9"/>
  <c r="H26" i="9"/>
  <c r="H27" i="9"/>
  <c r="H28" i="9"/>
  <c r="H38" i="9"/>
  <c r="H40" i="9"/>
  <c r="H43" i="9"/>
  <c r="H49" i="9"/>
  <c r="H50" i="9"/>
  <c r="H54" i="9"/>
  <c r="H58" i="9"/>
  <c r="H60" i="9"/>
  <c r="H62" i="9"/>
  <c r="H65" i="9"/>
  <c r="H66" i="9"/>
  <c r="H67" i="9"/>
  <c r="H69" i="9"/>
  <c r="H84" i="9"/>
  <c r="H83" i="9"/>
  <c r="H82" i="9"/>
  <c r="H81" i="9"/>
  <c r="H80" i="9"/>
  <c r="H85" i="9"/>
  <c r="H89" i="9"/>
  <c r="H90" i="9"/>
  <c r="H98" i="9"/>
  <c r="H101" i="9"/>
  <c r="H106" i="9"/>
  <c r="H120" i="9"/>
  <c r="H122" i="9"/>
  <c r="H123" i="9"/>
  <c r="H131" i="9"/>
  <c r="H132" i="9"/>
  <c r="H133" i="9"/>
  <c r="H134" i="9"/>
  <c r="H138" i="9"/>
  <c r="H139" i="9"/>
  <c r="H140" i="9"/>
  <c r="H143" i="9"/>
  <c r="H147" i="9"/>
  <c r="H150" i="9"/>
  <c r="H152" i="9"/>
  <c r="H156" i="9"/>
  <c r="H158" i="9"/>
  <c r="H159" i="9"/>
  <c r="H161" i="9"/>
  <c r="H162" i="9"/>
  <c r="H163" i="9"/>
  <c r="H164" i="9"/>
  <c r="H167" i="9"/>
  <c r="H171" i="9"/>
  <c r="H174" i="9"/>
  <c r="H175" i="9"/>
  <c r="H176" i="9"/>
  <c r="H179" i="9"/>
  <c r="H181" i="9"/>
  <c r="H184" i="9"/>
  <c r="H185" i="9"/>
  <c r="H186" i="9"/>
  <c r="H194" i="9"/>
  <c r="H200" i="9"/>
  <c r="H201" i="9"/>
  <c r="H202" i="9"/>
  <c r="H207" i="9"/>
  <c r="H212" i="9"/>
  <c r="H215" i="9"/>
  <c r="H216" i="9"/>
  <c r="H217" i="9"/>
  <c r="H218" i="9"/>
  <c r="H222" i="9"/>
  <c r="H227" i="9"/>
  <c r="H229" i="9"/>
  <c r="H230" i="9"/>
  <c r="H234" i="9"/>
  <c r="H239" i="9"/>
  <c r="H241" i="9"/>
  <c r="H242" i="9"/>
  <c r="H243" i="9"/>
  <c r="H35" i="9"/>
  <c r="H42" i="9"/>
  <c r="H53" i="9"/>
  <c r="H137" i="9"/>
  <c r="H182" i="9"/>
  <c r="H188" i="9"/>
  <c r="H13" i="9"/>
  <c r="H17" i="9"/>
  <c r="H23" i="9"/>
  <c r="H24" i="9"/>
  <c r="H31" i="9"/>
  <c r="H36" i="9"/>
  <c r="H37" i="9"/>
  <c r="H41" i="9"/>
  <c r="H48" i="9"/>
  <c r="H52" i="9"/>
  <c r="H57" i="9"/>
  <c r="H71" i="9"/>
  <c r="H74" i="9"/>
  <c r="H75" i="9"/>
  <c r="H76" i="9"/>
  <c r="H87" i="9"/>
  <c r="H88" i="9"/>
  <c r="H92" i="9"/>
  <c r="H94" i="9"/>
  <c r="H95" i="9"/>
  <c r="H99" i="9"/>
  <c r="H100" i="9"/>
  <c r="H103" i="9"/>
  <c r="H104" i="9"/>
  <c r="H105" i="9"/>
  <c r="H124" i="9"/>
  <c r="H136" i="9"/>
  <c r="H142" i="9"/>
  <c r="H157" i="9"/>
  <c r="H160" i="9"/>
  <c r="H165" i="9"/>
  <c r="H166" i="9"/>
  <c r="H169" i="9"/>
  <c r="H172" i="9"/>
  <c r="H177" i="9"/>
  <c r="H178" i="9"/>
  <c r="H180" i="9"/>
  <c r="H183" i="9"/>
  <c r="H187" i="9"/>
  <c r="H190" i="9"/>
  <c r="H191" i="9"/>
  <c r="H192" i="9"/>
  <c r="H193" i="9"/>
  <c r="H199" i="9"/>
  <c r="H203" i="9"/>
  <c r="H204" i="9"/>
  <c r="H205" i="9"/>
  <c r="H206" i="9"/>
  <c r="H209" i="9"/>
  <c r="H210" i="9"/>
  <c r="H213" i="9"/>
  <c r="H214" i="9"/>
  <c r="H220" i="9"/>
  <c r="H221" i="9"/>
  <c r="H223" i="9"/>
  <c r="H228" i="9"/>
  <c r="H231" i="9"/>
  <c r="H233" i="9"/>
  <c r="H237" i="9"/>
  <c r="H23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tc={2AB50C73-8839-410F-8CD5-B6CCFC96F43F}</author>
  </authors>
  <commentList>
    <comment ref="M11" authorId="0" shapeId="0" xr:uid="{2AB50C73-8839-410F-8CD5-B6CCFC96F43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@Nana Yaa Korankyewa-Ayim  check there seems to be a misalignment in column here</t>
      </text>
    </comment>
  </commentList>
</comments>
</file>

<file path=xl/sharedStrings.xml><?xml version="1.0" encoding="utf-8"?>
<sst xmlns="http://schemas.openxmlformats.org/spreadsheetml/2006/main" count="5042" uniqueCount="2006">
  <si>
    <t>Country</t>
  </si>
  <si>
    <t>Source- Please fill in if new</t>
  </si>
  <si>
    <t>Description</t>
  </si>
  <si>
    <t xml:space="preserve">Is it completed? (even if in modified form) </t>
  </si>
  <si>
    <t>If complete, provide a short narrative on level of completion and significance of the activity for your programme</t>
  </si>
  <si>
    <r>
      <rPr>
        <b/>
        <u/>
        <sz val="8"/>
        <color theme="1"/>
        <rFont val="Calibri"/>
        <family val="2"/>
        <scheme val="minor"/>
      </rPr>
      <t>Main</t>
    </r>
    <r>
      <rPr>
        <b/>
        <sz val="8"/>
        <color theme="1"/>
        <rFont val="Calibri"/>
        <family val="2"/>
        <scheme val="minor"/>
      </rPr>
      <t xml:space="preserve"> level where activity takes place-district, national, regional, global.</t>
    </r>
  </si>
  <si>
    <t>Primary WASH sub-sector</t>
  </si>
  <si>
    <t>Is it mostly relevant for rural, Urban, mixed/both ?</t>
  </si>
  <si>
    <t>Which intermediate outcome does this best correspond to?</t>
  </si>
  <si>
    <t>Which building block?</t>
  </si>
  <si>
    <t>Link</t>
  </si>
  <si>
    <t>#</t>
  </si>
  <si>
    <t>Type</t>
  </si>
  <si>
    <t>Source</t>
  </si>
  <si>
    <t xml:space="preserve">Description of Activity from Annual Plan </t>
  </si>
  <si>
    <t>Completion</t>
  </si>
  <si>
    <t>Narrative</t>
  </si>
  <si>
    <t>Level</t>
  </si>
  <si>
    <t>WASH Sub-Sector</t>
  </si>
  <si>
    <t>Rural,Uban, mixed</t>
  </si>
  <si>
    <t>Outcome</t>
  </si>
  <si>
    <t>Building Block</t>
  </si>
  <si>
    <t>Output</t>
  </si>
  <si>
    <t>Burkina Faso</t>
  </si>
  <si>
    <t>Plan</t>
  </si>
  <si>
    <t xml:space="preserve">Providing technical assistance and capacity building to the new district authorities in Banfora and Tenkodogo </t>
  </si>
  <si>
    <t>Yes</t>
  </si>
  <si>
    <t>Banfora and Tenkodogo masterplans are currently being implemented, even though IRC's financing for Banfora with Hilton has ended in 2023.
5 new district masterplans and 3 regional masterplans were drawn up in 2022 with funding from the European Union.</t>
  </si>
  <si>
    <t>WASH</t>
  </si>
  <si>
    <t>Mixed</t>
  </si>
  <si>
    <t>Strong Systems</t>
  </si>
  <si>
    <t>Institutions</t>
  </si>
  <si>
    <t xml:space="preserve">Providing technical assistance to the national authorities for operationalizing the nexus humanitarian, development and peace in the planning and monitoring of the WASH sector 
</t>
  </si>
  <si>
    <t>National</t>
  </si>
  <si>
    <t>Ethiopia</t>
  </si>
  <si>
    <t>National guidelines on District-wide approaches and its rolling out with partners, national WASH financing strategy and the subsequent implementation with partners as well as learning paper on area-wide approaches.</t>
  </si>
  <si>
    <t>Tracking district master plan implementations in six districts (North Mecha, Farta, Dera, Negelle Arsi, Shashamane and South Ari) through annual budget and expenditure tracking</t>
  </si>
  <si>
    <t>Support on piloting water safety planning as entry to raise communities’ awareness for demand for improved WASH services in South Ari as well as on strengthening government-led monitoring in Amhara region and South Omo zone as part of scaling up.</t>
  </si>
  <si>
    <t>Support to partner districts on resource mobilization for master plan implementation, and action research on market-based sanitation and deliver budget and expenditure tracking, research and monitoring reports.</t>
  </si>
  <si>
    <t xml:space="preserve">Supporting country engagement in key global sector events including All systems connect planned for May 2023, and UN 2023 Water conference planned for March 2023. </t>
  </si>
  <si>
    <t>Ghana</t>
  </si>
  <si>
    <t xml:space="preserve">Training event for at least 30 persons using the WASH Systems Academy (LGSS, NDPC, RCCs etc) - District planning for sustainable WASH services </t>
  </si>
  <si>
    <t>IRC, in collaboration with the National Development Planning Commission (NDPC), held a District Panning for Sustainable WASH Services training workshop in Ghana at the City Escape Hotel Prampram, Ghana. The participants were from the 16 Regional Coordination Councils (RCC) in Ghana, NDPC, and Sector partners (MSWR, GES-SHEP, MoH).</t>
  </si>
  <si>
    <t>Capacity</t>
  </si>
  <si>
    <t>Planning</t>
  </si>
  <si>
    <t>https://twitter.com/IRC_Ghana/status/1660967716365258755</t>
  </si>
  <si>
    <t xml:space="preserve">Training event for at least 30 persons using the WASH Systems Academy (CONIWAS members) - Advocating for universal WASH services  and Fundraising for WASH for NGOs and CSOs </t>
  </si>
  <si>
    <t>IRC Ghana organised a WASH system academy training workshop with CONIWAS and its members on Advocating for universal WASH services  and Fundraising for WASH for NGOs and CSOs  in Tamale.</t>
  </si>
  <si>
    <t>Regulation Accountability</t>
  </si>
  <si>
    <t>https://www.linkedin.com/posts/coniwas-ghana_washadvocacy-fundraisingsuccess-washchampions-activity-7135562375482478592-Qcow?utm_source=share&amp;utm_medium=member_desktop</t>
  </si>
  <si>
    <t xml:space="preserve">Knowledge product : State of water services in 14 districts in the Western Region, Ghana </t>
  </si>
  <si>
    <t xml:space="preserve">This report presents the findings of water services in the western region of Ghana.  It gives a comprehensive overview on water infrastructure, services and stakeholders in the Western Region and aims to support sector strengthening and learning, a key element of supporting CWSA’s change journey. </t>
  </si>
  <si>
    <t>Water</t>
  </si>
  <si>
    <t>Models</t>
  </si>
  <si>
    <t>Monitoring</t>
  </si>
  <si>
    <t>https://www.ircwash.org/news/state-water-services-western-region-ghana</t>
  </si>
  <si>
    <t xml:space="preserve">Masterplans in 3 new districts (Asunafo North, Asunafo South, Tano North) in Ahafo Region </t>
  </si>
  <si>
    <t>Masterplans have been prepared by the three additional districts and approved by the respective assemblies. Thses costed masterplans provide the framework for coordinating interventions, moblising resources, and attracting new partners for the implementation of the plans to achieve thw 2030 targets set.</t>
  </si>
  <si>
    <t>https://www.ircwash.org/news/ghana-new-wash-master-plans-scale-innovations-universal-WASH-coverage</t>
  </si>
  <si>
    <t>Improve access to safe sanitation and hygiene services in 5 schools, 2 healthcare facilities and to 60 vulnerable families (Asutifi North)</t>
  </si>
  <si>
    <t>IRC, in partnership with the Church of Latter-Day Saints Charities, successfully improved sanitation and hygiene in 5 schools, 2 healthcare facilities, and aided 60 vulnerable families in Asutifi North. This initiative benefited 240 vulnerable individuals, 1426 students, and 4336 healthcare patrons. Notably, there was a 68% reduction in open defecation across 25 communities, with a 10% increase in school sanitation access and an 11% improvement in hygiene infrastructure. The collaboration has significantly enhanced community well-being and sustainability.</t>
  </si>
  <si>
    <t>Sanitation</t>
  </si>
  <si>
    <t>Infrastructure</t>
  </si>
  <si>
    <t>https://www.anamwash.com/blog/improving-sanitation-through-community-led-actions</t>
  </si>
  <si>
    <t xml:space="preserve">Peer learning amongst Asutifi North and the three new districts to promote the uptake of successful innovations. 
 </t>
  </si>
  <si>
    <t>IRC in collaboration with the Ahafo Regional Coordinating Council have setup a Regional Learning Alliance Platform serves as a forum for sharing best practices, experiences, and research findings specific to WASH and related areas in the Ahafo Region.At the maiden event, insights into the state of WASH services in the region was shared and discussed. Lessons learnt from the initial pilot in Asutifi North district were shared with the replication districts to inform uptake and serve as a catalyst for progress in acheving universal access to WASH services.</t>
  </si>
  <si>
    <t>Learning and Adaptation</t>
  </si>
  <si>
    <t>https://www.ircwash.org/events/ahafo-regional-level-learning-alliance-platform-rllap-meeting</t>
  </si>
  <si>
    <t>Mali</t>
  </si>
  <si>
    <t>Un dispositif de monitoring communal des services AEPA et des services sociaux de base est mis en place</t>
  </si>
  <si>
    <t>L'élaboration d'un cadre de monitoring spécifique à chaque commune pour les services d'Approvisionnement en Eau Potable et Assainissement (AEPA) a permis de mieux évaluer et améliorer la qualité de ces services. Les ateliers de lancement et les diagnostics approfondis ont jeté les bases d'un plan d'action annuel budgétisé, visant une gestion plus efficace et transparente des services WASH</t>
  </si>
  <si>
    <t>Rural</t>
  </si>
  <si>
    <t>Les populations vivant dans les 3 communes ont un accès durable aux services d'eau, d’hygiène et d’assainissement grâce à l'amélioration des services</t>
  </si>
  <si>
    <t>Grâce à l'appui fourni aux communes pour la mise en œuvre de leurs plans d'action et à la mise en place d'équipes WASH FIT dans les établissements de santé, ainsi qu'au soutien aux Comités de Gestion des Établissements Scolaires (COGES) pour la gestion des infrastructures d'eau, d'hygiène et d'assainissement, les populations des trois communes bénéficient désormais d'un accès amélioré et durable à ces services vitaux</t>
  </si>
  <si>
    <t>WASH in institutions</t>
  </si>
  <si>
    <t>Les communes bénéficiaires ont les capacités accrues pour une meilleure coordination multisectorielle pour une offre adéquate de services d’EHA</t>
  </si>
  <si>
    <t>L'appui aux communes pour l'établissement de services techniques communaux AEPA, la création de cadres de concertation, et la formalisation de collaborations avec les services techniques de l'État a amélioré la coordination multisectorielle. Cela a permis une offre plus adéquate et cohérente de services WASH, renforçant ainsi la gouvernance locale dans ce secteur</t>
  </si>
  <si>
    <t>Les capacités d’acteurs stratégiques nationaux sont renforcées en matière d'assistance technique aux collectivités pour la gouvernance des services d'eau potable et d'assainissement</t>
  </si>
  <si>
    <t>L'atelier national de validation du cadre de monitoring communal a contribué à renforcer les compétences des acteurs stratégiques nationaux, leur permettant d'offrir une assistance technique plus efficace aux collectivités. Ce renforcement des capacités est essentiel pour la gestion durable des services d'eau potable et d'assainissement, soutenant les efforts de gouvernance à tous les niveaux</t>
  </si>
  <si>
    <t>Appui à l'établissement d'une référence nationale pour le WASH en milieu de soins : appui dans la création d'un diagnostic national précis, facilitant la planification et l'amélioration ciblée des conditions sanitaires dans les établissements de santé</t>
  </si>
  <si>
    <t>No</t>
  </si>
  <si>
    <t>Production d'une vidéo documentaire pour la capitalisation</t>
  </si>
  <si>
    <t>La réalisation d'une vidéo documentaire sur les interventions WASH dans les communes de Nossombougou, Ouolodo, et Tioribougou a permis de capturer et de partager visuellement les succès et les leçons apprises</t>
  </si>
  <si>
    <t>Renforcement de la mobilisation de ressources : Augmentation significative de l'engagement de la diaspora envers le financement des projets WASH grâce à un appui ciblé, améliorant l'accès à l'eau et à l'assainissement</t>
  </si>
  <si>
    <t>Cet appui a renforcé les capacités de la CN-CIEPA à mobiliser des ressources auprès de la diaspora pour le financement des projets WASH, contribuant ainsi à une meilleure gestion des ressources en eau et à l'assainissement au Mali</t>
  </si>
  <si>
    <t>Political &amp; financial commitment</t>
  </si>
  <si>
    <t>Finance</t>
  </si>
  <si>
    <t>Amélioration de la gestion des services municipaux d'eau et d'assainissement : Les mairies ont bénéficié d'un soutien renforcé, résultant en une gestion plus efficace et durable des SMEA dans les communes concernées</t>
  </si>
  <si>
    <t>Cet appui a amélioré les capacités opérationnelles et de gestion des SMEA, assurant une meilleure fourniture de services WASH à la population locale</t>
  </si>
  <si>
    <t>New Output</t>
  </si>
  <si>
    <t>Amélioration du suivi des projets WASH : Implémentation réussie d'outils de monitoring adaptés, permettant un suivi précis et une évaluation de l'impact des interventions sur le terrain</t>
  </si>
  <si>
    <t>La mise en place d'outils de monitoring a permis un meilleur suivi et évaluation des projets WASH, garantissant l'efficacité et l'impact des interventions sur le terrain</t>
  </si>
  <si>
    <t>Actualisation des données sur l'accès au WASH : Réalisation d'enquêtes JMP institutionnel fournissant des données à jour essentielles pour la planification et l'optimisation des ressources dans les communes ciblées</t>
  </si>
  <si>
    <t>L'enquête a fourni des données actualisées sur l'accès à l'eau potable et à l'assainissement dans , crucial pour la planification future et l'allocation des ressources</t>
  </si>
  <si>
    <t>Renforcement de la coordination et de l'efficacité des stratégies WASH : La taskforce a bénéficié d'un appui consolidé, améliorant la mise en œuvre des interventions WASH à travers le pays</t>
  </si>
  <si>
    <t>Cet appui a renforcé les capacités de la taskforce à coordonner et à mettre en œuvre des stratégies WASH efficaces, contribuant à l'amélioration des standards de santé publique au Mali</t>
  </si>
  <si>
    <t>Amélioration de la gestion des déchets médicaux : Participation à la validation d'un manuel révisé sur les normes et procédures de gestion des déchets issus de soins de santé dans le contexte One Health</t>
  </si>
  <si>
    <t>La validation de ce manuel a renforcé les capacités des établissements de santé dans la gestion sécurisée des déchets, réduisant ainsi les risques d'infections et de contaminations</t>
  </si>
  <si>
    <t>Policy &amp; Legislation</t>
  </si>
  <si>
    <t>Renforcement de la TASK FORCE WASH/PCI : Participation à la validation d'un plan de renforcement des capacités de la TASK FORCE</t>
  </si>
  <si>
    <t>Ce plan vise à améliorer les compétences et les connaissances des membres de la TASK FORCE en matière de WASH et de prévention et contrôle des infections (PCI), essentiel pour la qualité des soins</t>
  </si>
  <si>
    <t>Partnership</t>
  </si>
  <si>
    <t>Accroissement des compétences en WASH FIT 2.0 : Formation des membres de la TASK Force, augmentant l'efficacité de l'évaluation, du suivi et de l'amélioration des pratiques WASH dans les établissements de santé</t>
  </si>
  <si>
    <t>Cette formation a équipé les membres de la taskforce de connaissances et de compétences avancées pour l'évaluation, le suivi et l'amélioration des pratiques WASH dans les établissements de santé</t>
  </si>
  <si>
    <t>Assurance qualité de la durabilité des services WASH : Partcipation en tant que assureur qualité des données collectées pour mesurer la durabilité des services WASH en collaboration avec la CPS et l'UNICEF</t>
  </si>
  <si>
    <t>Introduction de l'approche systémique dans les projets WASH du consorsium SWSC : Consultance auprès de SWSC sur l'approche systémique adoptée qui a permis de mieux comprendre et adresser les défis au sein des projets, assurant des améliorations durables de l'accès à l'eau et à l'assainissement</t>
  </si>
  <si>
    <t>Niger</t>
  </si>
  <si>
    <t>The national roadmap and associated costed action plan for achieving SDG 6 in HCFs is developed and implemented</t>
  </si>
  <si>
    <t>The activity is ongoing. The working group and multi-sector steering committee have been set up. The surveyors responsible for data collection have been trained (by the CDC), and sampling will be carried out shortly, followed by data collection, on the basis of which the roadmap and its costed action plan will be drawn up.
The roadmap and its costed action plan will serve to inform decision-makers of what is needed to achieve the commitments related to SDG6 in HCFs and as an advocacy tool to mobilize more funding for WASH in HCFs.</t>
  </si>
  <si>
    <t>https://ircwash.sharepoint.com/:f:/s/NigerBusinessUnit/EjWW3DIrLZ9In8sn9yOOtUwBUiBLdjt2c_RdgpOmmwnlPw?e=lpGc3g</t>
  </si>
  <si>
    <t>National advocacy strategy for improved WASH in schools developed and implemented</t>
  </si>
  <si>
    <t>Additional financial resources are acquired</t>
  </si>
  <si>
    <t>During the year, the programme succeeded in mobilizing new funding of US$150,000.
This fund will enable the programme to continue its system-strengthening activities at national and local levels.</t>
  </si>
  <si>
    <t xml:space="preserve">not applicable </t>
  </si>
  <si>
    <t>https://ircwash.sharepoint.com/:f:/s/NigerBusinessUnit/EuFW1rus_e1BvBU8PdCesFsBQlJiV_dBOYxUfdm19BJU2g?e=atBoDc</t>
  </si>
  <si>
    <t>The sector wide sustainability check study is completed</t>
  </si>
  <si>
    <t>The activity is ongoing. The sector wide sustainability control study has been launched. Within this framework, IRC is providing technical assistance to the Ministry of Hydraulics, Sanitation and the Environment and UNICEF.
A technical committee has been set up (IRC is part of the committee). The international consultancy firm responsible for carrying out the study has been recruited (IRC took part in drafting the ToR and in the recruitment process). A meeting between IRC, UNICEF, the Ministry and the consultancy firm is scheduled. Following this meeting, the study can begin.
Following the study, a sector-wide sustainability compact will be drawn up. The programme could play a role in monitoring the implementation of the compact.</t>
  </si>
  <si>
    <t>https://ircwash.sharepoint.com/:f:/s/NigerBusinessUnit/EkttE6Lqp7pCuivKtkImbs4B99O3SqI4ww2Y09isN-2qoQ?e=WbB9jV</t>
  </si>
  <si>
    <t>Conduct advocacy for improved WASH services in health centers</t>
  </si>
  <si>
    <t>At communal level, IRC carried out advocacy activities (workshop and implementation of WASH FIT action plans) for the improvement of WASH services in healthcare facilities for communal authorities, health center managers, NGOs and the community.</t>
  </si>
  <si>
    <t>https://ircwash.sharepoint.com/:f:/s/NigerBusinessUnit/EhyX0ZzekX1Ij9Cmi79iqA8B7DSA4uLZScwlkGmqoe-aDQ?e=6Bk4mr</t>
  </si>
  <si>
    <t>Assess WASH system building blocks, SDG 6 intermediate outcomes and SWA partnership indicators</t>
  </si>
  <si>
    <t>Support the operationalization of coordination tools through IRC involvement in the WASH sector at the national level</t>
  </si>
  <si>
    <t>IRC funded the WASH FIT technical working group to contextualize the WASH FIT 2.0 tool to the Niger context.
IRC also supported the WASH accounts technical group and steering committee for their first review meetings.
For the program, this output is important as it provides an official national document for the WASH FIT 2.0 and the implementation plan for the WASH accounts process.</t>
  </si>
  <si>
    <t>https://ircwash.sharepoint.com/:f:/s/NigerBusinessUnit/Ek1U25S5vfFAiv_gSfLPY_EBc3VhTKFt32KcYCmPlX8nfg?e=FUYGam</t>
  </si>
  <si>
    <t>Develop the District Strategic Plan for Water, Sanitation and Hygiene (masterplan) for the district focus</t>
  </si>
  <si>
    <t>The activity is ongoing. IRC has launched the masterplanning process for the municipality of Kornaka. The motivation and mobilization workshop was held and the ad hoc committee responsible for drawing up the master plan was set up.
Having a master plan in place in the partner commune is essential to achieving the program's objectives (enabling the commune to achieve SDG6).</t>
  </si>
  <si>
    <t>https://ircwash.sharepoint.com/:f:/s/NigerBusinessUnit/Eh6Hb6idBVFHuTARf5jvnDEBQv5Aewqzte8uyON8FnVYsw?e=s6JtGm</t>
  </si>
  <si>
    <t>Provide institutional support to partner districts to carry out the responsibilities transferred to them by the State in the WASH sector</t>
  </si>
  <si>
    <t xml:space="preserve">IRC has a communal technical assistant in the commune of Kornaka who assists the commune and the municipal water and sanitation officer in exercising the powers transferred by the State to communes in the WASH sector.
This is important for the program, as it creates a favorable environment for the implementation of these powers. </t>
  </si>
  <si>
    <t>https://ircwash.sharepoint.com/:f:/s/NigerBusinessUnit/EhP2qIiuylFEnkygOS-oMyEBemF7SwFWcpmcG8h3ZCAyzA?e=w6xoaw</t>
  </si>
  <si>
    <t>Implementation of the WASH FIT process in the focus district</t>
  </si>
  <si>
    <t xml:space="preserve">IRC is implementing the WASH FIT approach in 6 healthcare facilities to improve WASH services in these facilities.
</t>
  </si>
  <si>
    <t>https://ircwash.sharepoint.com/:f:/s/NigerBusinessUnit/Eu5Rq_H9KsxKoPN1UzoGjV0B2MSN-t6cVJ9dyKnpLMzl8A?e=eddWgR</t>
  </si>
  <si>
    <t>Workshops to build the capacity of civil society to protect and defend citizens and users of public services using a human rights-based approach.</t>
  </si>
  <si>
    <t>Build the capacity of the private sector to provide sustainable, accessible, affordable and reliable WASH services.</t>
  </si>
  <si>
    <t>Uganda</t>
  </si>
  <si>
    <t>Implement the Joint Uganda D30 Alliance Strategy with a focus on Resource mobilization, entry into Kyenjojo district, rollout the communication and media engagement roadmap and strengthen national and district WASH systems.</t>
  </si>
  <si>
    <t>During the year, IRC together with WfP received grants from Osprey Foundation, Waterloo, UNOPS (Sanitation and Hygiene Fund), held an entry meeting into Kyejonjo as joint district of implementation under One For All alliance, supported various programme interventions (including capacity building) in Kabarole and Bunyangabu with focus on WASH system strengthening.</t>
  </si>
  <si>
    <t>Finalize the establishment of the monitoring data portals for Kabarole and Bunyangabu and upgrade the Bunyangabu WASH Roadmap to the WASH Masterplan.</t>
  </si>
  <si>
    <t>District WASH data portals for Kabarole and Bunyangabu were launched and Bunyangabu WASH Roadmap though not upgraded into full WASH masterplan was duly approved by the district council.</t>
  </si>
  <si>
    <t>Co-convene the UWEWK 2023 and support meaningful participation of Uganda in the All Systems Connect 2023 symposium.</t>
  </si>
  <si>
    <t>Organised a session (Innovative Financing mechanisms for WASH, Environment and Climate Change) during UWEWK2023 and selected IRC team together with officials from Ministries of Water (including AWMZ), Health, Finance and Kabarole DLG participated in ASC including delivering presentations and moderating sessions.</t>
  </si>
  <si>
    <t>Extend safe water supply to 2 communities in Bunyangabu and construct sanitation facilities in 2 schools and 1 HCF in Kabarole.</t>
  </si>
  <si>
    <t>Commenced works for safe water supply in Bunyangabu and constructed sanitation facilities at 2 schools (Kiamara &amp; Rwankenzi) and 3 HCFs (Kaswa HC III, Kabende HC III and Kasunganyanja HC III)</t>
  </si>
  <si>
    <t>Conduct a study on WASH financing in HCFs.</t>
  </si>
  <si>
    <t>This was revised to WASH in HCFs assessment and subsequently conducted (under partnership arrangement between IRC,CDC and IDI) in September 2023, regional/national validation and dissemination of assessment findings is scheduled for February 2024.</t>
  </si>
  <si>
    <t>Urban</t>
  </si>
  <si>
    <t>Produce and share documentation on state of WASH and implementation in Kabarole and Bunyangabu Districts.</t>
  </si>
  <si>
    <t>Conduct high level WASH advocacy with the Parliament, WASH Agenda for Change Partners and other influencing groups to amplify community voices on the low public funding to WASH activities.</t>
  </si>
  <si>
    <t>Reference</t>
  </si>
  <si>
    <t>Location</t>
  </si>
  <si>
    <t>Date of the Outcome</t>
  </si>
  <si>
    <t>Outcome Description</t>
  </si>
  <si>
    <t>Significance</t>
  </si>
  <si>
    <t>Contribution</t>
  </si>
  <si>
    <t>Is this outcome positive?</t>
  </si>
  <si>
    <t>Actor</t>
  </si>
  <si>
    <t>In your opinion, how important is this outcome?</t>
  </si>
  <si>
    <t>Destination 2030 Theory of Change Strategic Outcomes</t>
  </si>
  <si>
    <t>Destination 2030 Theory of Change Approaches</t>
  </si>
  <si>
    <t>Primary WASH System Building Block</t>
  </si>
  <si>
    <t>Sources</t>
  </si>
  <si>
    <t>Government</t>
  </si>
  <si>
    <t>Very important</t>
  </si>
  <si>
    <t>Political Will</t>
  </si>
  <si>
    <t>Advocacy and Influencing</t>
  </si>
  <si>
    <t>Institutional Arrangements &amp; Coordination</t>
  </si>
  <si>
    <t>uganda-wetland-wrm</t>
  </si>
  <si>
    <t>Kamwenge</t>
  </si>
  <si>
    <t xml:space="preserve">In July 2018, residents in Kamwenge, Uganda, moved their homesteads and farming activities back from the border of the Kizikibi wetland. </t>
  </si>
  <si>
    <t xml:space="preserve">Wetlands are a major source of water for midwestern Uganda and the groundwater levels were being depleted at an increasing rate due to small-scale crop farming within the bounds of the wetland. In addition, water quality was being compromised due to the proximity of livestock. The movement of households and their animals off of the wetland demonstrated buy-in of local communities to help preserve a critical water resource. </t>
  </si>
  <si>
    <t xml:space="preserve">Water For People, in partnership with the Kamwenge District Local Government and Albert Water Management Zone, conducted a wetland restoration project including awareness campaigns and demarcation of the wetland boundaries with cement pillars. </t>
  </si>
  <si>
    <t>Citizens</t>
  </si>
  <si>
    <t>Reasonable</t>
  </si>
  <si>
    <t>Collective Action</t>
  </si>
  <si>
    <t>Water Resource Management</t>
  </si>
  <si>
    <t>Uganda Ministry of Water and Environment
Albert Water Management Zone
Groundwater Levels &amp; Water Quality Testing Results – Midwestern Umbrella for Water &amp; Sanitation</t>
  </si>
  <si>
    <t>Quality and Access to Data and Information</t>
  </si>
  <si>
    <t>Presidential Dialogue Uganda</t>
  </si>
  <si>
    <t xml:space="preserve">OFA partners in Uganda together with other WASH CSOs and development partners like UNICEF under the umbrella of the Uganda Parliamentary Forum on WASH  organized, the first ever Presidential Dialogue on WASH under the theme “Prioritizing WASH, Financing and Investment” The Rt Hon Prime Minister Robinah Nabbanja represented HE the President at the dialogue held at Parliament of Uganda on October 11, 2024, in which the two top leaders promised to demand an increase in government funding of WASH  in the next financial year.  </t>
  </si>
  <si>
    <t xml:space="preserve">The presidential dialogue on WASH is the first of its kind. It was preceded by a round table discussion between selected WASH sector stakeholders and the Rt Hon Speaker of Parliament, Anita Annet Among who underscored the need for the responsible government Ministries, Departments and Agencies to invest in WASH to mitigate the high costs of inaction, enforcement of WASH standards and creating public awareness on key WASH aspects. This marks an important step for the sector in harnessing high level political will, increasing public finance for WASH and improved policy environment for WASH actors, all geared towards increasing access to quality, affordable, reliable and sustainable WASH services in Uganda. </t>
  </si>
  <si>
    <t xml:space="preserve">OFA partners in Uganda represented by Country Directors (IRC and Water For People) and representatives of other WASH sector stakeholders formed the core organizing team for the presidential dialogue. The OFA partners alongside other development partners co-financed the event and were part of the weekly preparatory meetings. OFA partners contributed to drafting the CSO position paper on state of WASH and key priorities for consideration under the Fourth National Development Plan (2025/26-2029/30) that was presented to the Rt Hon Speaker of Parliament during the round table discussion and presidential dialogue to inform the panel discussion and subsequent feedback from the participants.  </t>
  </si>
  <si>
    <t xml:space="preserve">CSO position paper on State of WASH and priorities for consideration under the Fourth National Development Plan
Report for the Presidential Dialogue on WASH </t>
  </si>
  <si>
    <t>African Union Strategy</t>
  </si>
  <si>
    <t>Africa</t>
  </si>
  <si>
    <t xml:space="preserve">In multiple African countries, finance strategies developed with the support of OFA have been used in the design and financing of major programmes including by the World Bank. Thse are contributing to the African Union's strategy for financing water, published in 2023, which aims to mobilize US$30 billion annually to achieve water security and sustainable sanitation in Africa. This strategy was informed by the IRC-supported UNICEF guideline "How to Develop a Water, Sanitation and Hygiene (WASH) Finance Strategy," published in 2022. </t>
  </si>
  <si>
    <t>The African Union's strategy for financing water, published in 2023, represents a monumental step towards achieving water security and sustainable sanitation in Africa by mobilizing US$30 billion annually. This strategy, informed by the UNICEF guideline "How to Develop a Water, Sanitation and Hygiene (WASH) Finance Strategy," underscores the critical importance of systemic approaches to WASH financing. The One For All theory of change emphasizes the need for integrated and sustainable solutions to address global water challenges. By supporting the development of the UNICEF guideline and building the capacity of local teams and consultants in multiple countries, IRC has significantly contributed to the realization of this strategy. This collaborative effort aligns with the One For All vision of fostering resilient and inclusive WASH systems, ultimately enhancing the well-being of communities across Africa.</t>
  </si>
  <si>
    <t xml:space="preserve">IRC, with Foundation funding, supported UNICEF and other partners in developing the guideline in 2022. Following its publication, IRC, with funding from UNICEF and FCDO, directly delivered finance strategies, building the capacity of local teams and consultants in Malawi, Rwanda, Ethiopia, Cambodia, and Honduras. These strategies are now being used by these countries to mobilize additional finance. Additionally, finance modules were developed in the WASH systems academy with co-funding from the Foundation, DGIS, and UNICEF. </t>
  </si>
  <si>
    <t>Donor / Funder</t>
  </si>
  <si>
    <t>Technical Assistance</t>
  </si>
  <si>
    <t>Ethiopia sanitation campaign</t>
  </si>
  <si>
    <t xml:space="preserve">On April 26, 2024, the prime minister of Ethiopia launched the TSEDU (Total Sanitation to End Open defecation and Urination) Ethiopia campaign. The initiative began in Addis Ababa with the construction of a public latrine, and will expand to other regions across the country. </t>
  </si>
  <si>
    <t xml:space="preserve">According to 2022 JMP data, only 9% of Ethiopians have access to at least basic sanitation, while 18% practice open defecation. The TSEDU Ethiopia campaign is a groundbreaking initiative in modern Ethiopian history, with high political leadership spearheading efforts to reverse this situation and strive to achieve SDG 6.2. </t>
  </si>
  <si>
    <t xml:space="preserve">A consortium of partners, including PSI, SNV, PLAN, and IRC, has been implementing a USAID-funded sanitation project from 2017 to 2024. Since 2013, UNICEF, WaterAid Ethiopia, and other NGOs, along with bilateral and multilateral organizations, have supported improved access to WASH facilities and services through the ONEWASH National Program. The evidence generated and high-level advocacy efforts through multi-stakeholder forums, where IRC has played a pivotal role, have influenced political leadership to take bold steps in leading the sanitation initiative. These forums, attended by ministers and state ministers from Water, Health, Education, and Finance, as well as department heads and senior staff, are jointly organized by the government and development partners. The findings and gaps identified are presented in this annual platform, which concludes with the development of joint undertakings.  </t>
  </si>
  <si>
    <t>Service Delivery Infrastructure</t>
  </si>
  <si>
    <t>WHO citation systems</t>
  </si>
  <si>
    <t>Global</t>
  </si>
  <si>
    <t xml:space="preserve">In 2024, WHO cited the following text in its report “Strengthening Wash Systems Core Indicators Concept Note”:  "the move away from “project-based” support and service delivery to strengthening national and local systems was identified as a necessary change in the UN 2023 Water Conference (March 2023) interactive dialogue paper on water for health. Outcomes from the IRC All Systems Connect Symposium (May 2023), emphasized that the biggest issues cannot be solved by the fragmented and siloed thinking of the past". In 2023, the FCDO, with IRC's advice, has designed a new flagship program in systems strengthening focused on six countries with the poorest health outcomes (WASH systems for Health). The Government of Netherlands has committed to supporting systems strengthening through new funding via UNICEF in the ASWA3 program from 2024 onwards. UNICEF, which spends over 1 billion dollars a year in WASH, is increasingly shifting to support the proportion spent on systems strengthening, with mechanisms to track this. </t>
  </si>
  <si>
    <t xml:space="preserve">This shows that key donors and development partners have made new long-term programming and financial commitments in support of a systems strengthening agenda. This shift was cited by WHO as a necessary change identified in the UN 2023 Water Conference interactive dialogue paper on water for health. </t>
  </si>
  <si>
    <t xml:space="preserve">The outcomes from the IRC All Systems Connect Symposium in May 2023 emphasized that the biggest issues cannot be solved by the fragmented and siloed thinking of the past. IRC, through its advocacy and strategic partnerships, has played a pivotal role in influencing these commitments since 2015. IRC is directly supporting UNICEF with its national monitoring work (since 2022). By providing evidence-based research, facilitating multi-stakeholder dialogues, and showcasing successful systems strengthening initiatives, IRC has demonstrated the critical importance of sustainable and resilient WASH systems. This has led to increased confidence among donors and development partners, resulting in their renewed and expanded commitments to support long-term programming and financial investments in systems strengthening. </t>
  </si>
  <si>
    <t>Learning &amp; Adaptation</t>
  </si>
  <si>
    <t>World Health Organization (2024). Concept note: Strengthening water, sanitation and hygiene systems – towards a core set of indicators and common framework. https://cdn.who.int/media/docs/default-source/wash-documents/strengthening-wash-systems_core-indicators_concept-note_v1.pdf?sfvrsn=c9876cae_3&amp;download=true</t>
  </si>
  <si>
    <t>WASH systems</t>
  </si>
  <si>
    <t xml:space="preserve"> In 2015, no one in the WASH sector was talking about "systems". In 2024, everyone is. </t>
  </si>
  <si>
    <t>IRC is a leader - working with an influential network of global partners - in shaping the global enabling environment for systems approaches in WASH, including a core set of language and concepts, which is being tapped into by countries.</t>
  </si>
  <si>
    <t xml:space="preserve">Since 2015, IRC has had a major contribution to changing how people think and talk about WASH globally, particularly in rural and informal settings. We have been successful over that time, along with partners, in changing the direction of the global WASH sector through partnerships like Sanitation and Water For All, Agenda for Change.  We have been producing publications (https://www.ircwash.org/sites/default/files/wash_system_and_building_blocks_wp2018.pdf) and communications assets (2017 example https://www.youtube.com/watch?v=7nWNp1jgSYo) about systems, and organising symposia about systems thinking in WASH (2019 in The Hague, 2022 in Accra, 2023 in The Hague). </t>
  </si>
  <si>
    <t>Other (please specify)</t>
  </si>
  <si>
    <t>Presidential Compacts</t>
  </si>
  <si>
    <t>Indonesia, South Sudan, Ghana</t>
  </si>
  <si>
    <t xml:space="preserve">In 2024, three national compacts by the heads of state of Indonesia, South Sudan and Ghana have been launched. </t>
  </si>
  <si>
    <t xml:space="preserve">High level political support for WASH in countries is key for holding leaders to account in achieving SDG 6. </t>
  </si>
  <si>
    <t xml:space="preserve">IRC has been a leader in developing high level political support for WASH in countries, through the development of the Heads of State Initiatives with other SWA members since 2022. </t>
  </si>
  <si>
    <t>https://www.ircwash.org/news/president-akufo-addo-signs-presidential-compact-wash</t>
  </si>
  <si>
    <t>WASH Systems Academy</t>
  </si>
  <si>
    <t xml:space="preserve">94% of WASH systems Academy users stated in an ongoing feedback survey shared with users by e-mail six months after starting an Academy course that they found and reported opportunities to improve their professional work within 6 months of taking an Academy course. The survey was answered by 1142 people (25 November 2024). Users for example indicate to change the way they design and cost new programs. It has changed they way they think about WASH service delivery. </t>
  </si>
  <si>
    <t>A key D30 outcome (2) is that key actors have the capacity to improve planning, service provision, and regulation. The WASH systems academy is our main tool to scale training to WASH sector professionals</t>
  </si>
  <si>
    <t>Through the updated online platform, the Academy delivered 61 different courses and trainings in 126 countries with 3438 enrollments in 2023/2024.</t>
  </si>
  <si>
    <t>NGO</t>
  </si>
  <si>
    <t>Actor Capacity</t>
  </si>
  <si>
    <t xml:space="preserve">https://app.powerbi.com/Redirect?action=OpenReport&amp;appId=9b701a69-2fde-43e1-ae5c-6b078edd98a7&amp;reportObjectId=62a7273e-b053-4dda-957c-c2ae85918d02&amp;ctid=0b30b577-c02c-48ec-b75b-0786694b620d&amp;reportPage=ReportSection50d3af7e44db0ae7372b&amp;visual=4b69b8de293d86b5c963&amp;height=205.00&amp;width=438.75&amp;bookmarkGuid=862971b8-7d29-4f73-a092-bb8898d00338&amp;pbi_source=shareVisual </t>
  </si>
  <si>
    <t>UNICEF changing</t>
  </si>
  <si>
    <t xml:space="preserve"> In March 2024, Cecilia Sharp, UNICEF's Director of WASH, Climate, Energy, Environment and Disaster Risk Reduction stated that UNICEF is falling behind on its WASH systems indicators in their Strategic Plan 2022-2025. She said that UNICEF recognizes a need to further strenghten their capacity on WASH systems strenghtening and put more importance to it. This was said in the talk show (March 2024) organised to launch 3 online courses jointly developed by IRC on WASH systems strenghtening. The courses should contribute towards this objective.</t>
  </si>
  <si>
    <t>UNICEF spend over a billion a year in WASH and are increasingly seeking to increase the proprotion spend on systems strengtenning. New courses developed by IRC and UNICEF are providing practical guidance to UNICEF staff and partners. Cecilia Sharp stated in the launch meeting of 2 online courses jointly developed by IRC, UNICEF, WFP in January 2024 that UNICEF is falling behind on its systems strenghtening and the course should contribute to addressing this.</t>
  </si>
  <si>
    <t>IRC has been championing systems strengthening since 2015. Since 2021, IRC has been in an official Partnership with UNICEF through Partnership for WASH Systems in Africa. Through the UNICEF Agora online platform, 581 certificates have been awarded to UNICEF staff and partners on systems strengthening between January and November 2024.</t>
  </si>
  <si>
    <t>Paper on principles of systems strenghtening (joint output of UNICEF, SIWI and IRC)
link to Academy course: https://washsystemsacademy.org/mod/page/view.php?id=11873"</t>
  </si>
  <si>
    <t>Ethiopia Finance Strategy</t>
  </si>
  <si>
    <t xml:space="preserve">In 2024, the Ministry of Water and Energy of Ethiopia developed the first Ethiopian National WASH Finance Strategy, marking a significant breakthrough towards achieving the water and sanitation SDGs. The strategy is currently under review by both the Ministry of Finance and the Ministry of Water and Energy, looking at legal aspects and whether the strategy needs to be approved by the Council of Ministers.  </t>
  </si>
  <si>
    <t xml:space="preserve">Globally, the financial gap is a significant obstacle to achieving SDGs 6.1 and 6.2. To overcome this challenge, the Ministry of Water and Energy of Ethiopia has, for the first time, developed a National WASH Finance Strategy. The strategy provides a comprehensive overview of the financial landscape of the WASH sector in Ethiopia and outlines strategies to maximize domestic resource mobilization by expanding public funding, attracting additional financing, diversifying domestic finance, and promoting innovation. It emphasizes not only securing adequate financing but also adopting an inclusive approach to achieve universal access to WASH services in Ethiopia. This is directly linked to Destination 2030 outcomes on political will and sector finance. </t>
  </si>
  <si>
    <t xml:space="preserve">The development of the National WASH Finance Strategy was led by NIRAS, with high-level technical support from IRC WASH. Since 2018, IRC WASH has co-chaired the National Finance Core Working Group and supported the creation of costed WASH master plans for nine districts (Negelle Arsi, Shasshmane, South Ari, Wubi Ari, Baka Dawula Ari, North Mecha, Farta, Dera, and Mille). The evidence from these district master plans has been used for advocacy for the working group and broader WASH stakeholders.
Lessons from the master plans were shared since 2018 through presentations at the multi-stakeholder forum, arranging field visit to the districts to people from the ministry, invite people from Ministry of Water to the launching event of the district master plans, and presenting the highlight of the master plan to the finance core working group.
IRC is advocating for a formal launch of the strategy, once approved.  </t>
  </si>
  <si>
    <t xml:space="preserve">Unlocking financial pathways: A strategic overview for repayable finance opportunities in Ethiopia’s Water, Sanitation and Hygiene Sector 
https://www.cmpethiopia.org/page/4729 </t>
  </si>
  <si>
    <t>Ethiopia monitoring</t>
  </si>
  <si>
    <t xml:space="preserve">In 2024, Samson Tsige from Post construction management in MoWE and Yushi Yamada from UNICEF from  the Ministry of Water and Energy of Ethiopia initiated the development of a national information management system (MIS) for water.To support this initiative, a dedicated data center equipped with the necessary hardware was established in the ministry previously. This effort is part of the Ministry's 10-year strategic plan.
The MIS aims to enable real time monitoring for quicker insights and responsive decision-making by regional water and energy bureaus and its lower level structures, MoWE, and development partners. The MIS will streamline reporting and analysis, making it easier for stakeholders to visualize key performance indicators and access detailed insights on WASH metrics. Additionally, the system will support mobile access, which is crucial for field teams working in remote areas, ensuring data can be uploaded and accessed from anywhere.
The attention given by the prime minister to use of MIS, the pilot by IRC, the push from development partners are all contributing factors for change in behaviour </t>
  </si>
  <si>
    <t xml:space="preserve">For the first time, the Ministry of Water and Energy of Ethiopia has established a dedicated data center to drive digital transformation and initiated the establishment of a national information management system. This marks a significant step towards data-driven decision-making, improving efficiency, and ensuring transparency and accountability, and leading towards improved and more sustainable access . The attention given to digital transformation by the prime minister to improve service delivery is one of the pushing factors for the bold step taken by MoWE. </t>
  </si>
  <si>
    <t xml:space="preserve">Since 2016, IRC WASH has been piloting management information systems in Ethiopia through various initiatives, including the Somali Functionality Inventory, the USAID Sustainable WASH Systems Learning Partnership, the Sustainable WASH Program in three districts of Amhara, WASH Systems Strengthening Support to the Amhara region, and the digitalization of urban utilities’ water facility assets projects. These pilot projects have been showcased on multiple national platforms (the presentations made during Multistakeholder forum (MSF), and National CR WASH learning event was at the presence of state minister and directors), and knowledge products have been published and shared with sector leadership (MoWE, and regional water and energy bureaus.).As a result, the Ministry of Water and Energy, with support from UNICEF, decided to lead the development of the national management information system.
IRC is not involved in the procurement of the hardware, but is part of the concept note preparation for the design of the data management system.  </t>
  </si>
  <si>
    <t xml:space="preserve">Monitoring for Sustainability: a learning seminar, Addis Ababa, Ethiopia :: IRC
IRC WASH Ethiopia supports COVID-19 coordination and monitoring :: IRC
Monitoring of WASH in small towns : a catalyst for enhancing capacity of water utilities in Ethiopia :: IRC
Water and emotion : testing a new approach for monitoring water security among Afar pastoralists in Ethiopia :: IRC
Final report on action research to strengthen monitoring, infrastructure management and planning in rural water, Ethiopia : Sustainable WASH Systems Learning Partnership Concept 1 (Ethiopia) :: IRC
The presentation at the MSF platform: 
National learning on climate resilient WASH services in Ethiopia :: IRC. </t>
  </si>
  <si>
    <t>Tenkodogo strategic plan</t>
  </si>
  <si>
    <t>Since Sept 2022, with the support of IRC and funding from the European Union, the Commune of Tenkodogo developed its communal strategic plan for drinking water and sanitation (PSCEA)  to achieve SDG 6 by  2030.</t>
  </si>
  <si>
    <t xml:space="preserve">Until then, the commune had drawn up a communal development plan that focused on infrastructure, but the commitment to draw up communal strategic plans for water, hygiene and sanitation marks a decisive turning point towards achieving the SDGs, as it incorporates the service approach. </t>
  </si>
  <si>
    <t xml:space="preserve">IRC has organized workshops to inform, raise awareness and explain the content and process of developing strategic plans, focusing on the benefits (Tenkodogo June 11 and August 24, 2020). IRC recruited experts to support the municipality in data collection for the baseline study on WASH, the methodology and the drafting of the document. </t>
  </si>
  <si>
    <t>LNOB in Tenkodogo</t>
  </si>
  <si>
    <t>Burkina Faso, Tenkodogo</t>
  </si>
  <si>
    <t xml:space="preserve">Between Nov. 2021 and December 2023, more than 800 vulnerable households in Tenkodogo have received  private drinking water connections from the ONEA (National Office for Water and Sanitation) network in the urban environment of Tenkodogo.. The change here is that vulnerable households are taken into account in the delivery of WASH services. </t>
  </si>
  <si>
    <t xml:space="preserve">It is important to take vulnerable households into account in the provision of drinking water services, so as not to leave anyone behind. The aim is to take account of inclusion and non-regression to improve services. </t>
  </si>
  <si>
    <t xml:space="preserve">Since 2020, IRC has been providing ongoing technical support to the Tenkodogo commune for the implementation of its communal water and sanitation strategic plan. IRC's presence with the mayor's office helps to influence decisions towards the development of the service approach and the need to set up a solid water and sanitation technical department. IRC has signed a protocol with ONEA to take charge of this action. ONEA worked with the local authority to identify vulnerable households. </t>
  </si>
  <si>
    <t>Citizen Demand</t>
  </si>
  <si>
    <t>Regional WASH Plan</t>
  </si>
  <si>
    <t xml:space="preserve">Since November 2022, with the support of IRC and funding from the European Union, the regional water and sanitation directorate for the Centre Est region developed a regional plan for drinking water  to achieve SDG 6 by  2030. </t>
  </si>
  <si>
    <t xml:space="preserve">There was no regional planning document for the water sector, especially in rural areas. Given the difficult situation in Burkina Faso in terms of mobilizing water resources, it became crucial to carry out such a plan and related studies  to be able to satisfy the needs of populations in even the most difficult areas. </t>
  </si>
  <si>
    <t xml:space="preserve">Between 2020 and 2022, IRC organized  several meetings/workshops for local and regional stakeholders as part of the implementation of the EU project,  to provide information, raise awareness and explain the content and process of developing regional strategic plans, focusing on the benefits of. </t>
  </si>
  <si>
    <t>Communal consultation framework</t>
  </si>
  <si>
    <t xml:space="preserve">In July 2024, the local authority of the commune of Tenkodogo adopted a resolution creating a communal consultation framework for water and sanitation. </t>
  </si>
  <si>
    <t xml:space="preserve">Until now, there had been no framework bringing together the WASH actors working in the commune. There was no synergy between interventions in the sector, and the commune was sometimes uninformed. </t>
  </si>
  <si>
    <t xml:space="preserve">Since 2020, IRC has been providing ongoing technical support to the Tenkodogo commune for the implementation of its communal water and sanitation strategic plan. IRC's presence with the mayor's office enables it to influence decisions and advocate for the creation of this framework. </t>
  </si>
  <si>
    <t>Waste management Niger</t>
  </si>
  <si>
    <t>Niger, Kornaka</t>
  </si>
  <si>
    <t xml:space="preserve">In 2023, the rural commune of Kornaka, under the leadership of its mayor, Mr. Alassan Tsahirou, launched a communal project for the collection and management of plastic waste and household refuse in the commune's main town and villages hosting major markets.
The objectives of the project are:
A healthy environment through daily collection of plastic waste;
Set up dumps (5) to receive waste;
Set up a private, autonomous sorting system (by neighborhood) for reusable waste;
Form a group of volunteers into a social enterprise for collection, sorting and fund management of immediate collection revenues;
Set up a unit to process residual waste (landfill; burn; transport to a more specialized site);
Build the capacity of local players and promote better waste management behavior.
At present, waste is collected and stored at a single site, and at the end of each month a public cleanliness session is organized in the commune's main town with youth and women's groups.
These actions are a first at the communal level. </t>
  </si>
  <si>
    <t xml:space="preserve">In addition to being in line with the Nigerien government's vision in its national hygiene and sanitation policy (2020-2030), namely “All Nigeriens live in a healthy environment and have universal, equitable and sustainable access to sanitation services that are affordable, safe and meet their expectations”, this project, which is a first for the commune, above all demonstrates the high political will of the local government to offer its inhabitants a healthy environment, and how collective action can be the driving force behind transformative change. </t>
  </si>
  <si>
    <t xml:space="preserve">In October 2022, IRC Niger invited the mayor of the commune of Kornaka, Mr. Alassan Tsahirou, to take part in the All Systems Go Africa international symposium in Accra, Ghana. On the 3rd day of the event, the mayor took part in a visit to a solid and liquid waste collection, management and processing site run by the Jospong Group of Companies.
The experience made a real impression on the mayor, and on his return to his commune he took the firm decision to set up a solid waste collection and management mechanism in his commune. To this end, a micro-project for the collection and management of plastic waste was drawn up at the beginning of 2023. The “Kornaka Tsabta” project (meaning “clean” in the local language) was launched and validated by the municipal council on September 20, 2023 with the technical and financial support of the commune's partners, notably IRC, the commune of Tanguiéta in Benin, which shared its experience in this area with the commune of Kornaka by having an expert travel to Kornaka to share with the commune and a number of stakeholders what the commune of Taguiéta has done in the collection and management of solid waste. The program to support the securing of family farms (Swiss Cooperation) also announced financial support for the commune of Kornaka as part of this project, and also facilitated contact with the commune of Tanguiéta in Benin. The commune also contributed its own funds to the project. </t>
  </si>
  <si>
    <t>Mr Alassan Tsahirou, former mayor of the commune of Kornaka, alasta2@yahoo.fr, +22796520828
Micro-project document https://ircwash.sharepoint.com/:b:/s/NigerBusinessUnit/EaVB6ggF951Gm1ceyWSTMN4BVCWyqfphNUrce3hHEk6Omw?e=WSKETu</t>
  </si>
  <si>
    <t>Fundraising in Kornaka</t>
  </si>
  <si>
    <t xml:space="preserve">In June 2024, Madame Aichata Issa Idi, second vice-mayor of the commune of Kornaka and gender and inclusion focal point, asked the commune's various technical departments to develop micro-projects in their fields, with an emphasis on gender and inclusion. These micro-projects will be submitted to technical and financial partners for funding. The WASH-gender and inclusion micro-project has been approved by a donor and the ToR has been submitted for funding.  </t>
  </si>
  <si>
    <t xml:space="preserve">The mayor's office is increasingly active in the search for funding, motivated by the outcome of the micro-project on solid waste management. 
The outcome contributes to the intermediate result of D30: “financing of the sector is assured” </t>
  </si>
  <si>
    <t xml:space="preserve">The micro-project on solid waste management developed with technical assistance from IRC during 2023, with project approval by the city council on September 20, 2023 has inspired the commune to develop other micro-projects. This micro-project on gender and inclusion in relation to WASH was also developed with technical support from IRC to the municipal water and sanitation department. </t>
  </si>
  <si>
    <t xml:space="preserve">Soufianou Hamissou, Municipal water and sanitation Officer, +227 97630896
Sahanine AbdoulKader, IRC municipal technical officer, sahanine@ircwash.org 
Achaita Issa Sidi, 2nd vice-mayor of the commune, +227 97 67 60 71 </t>
  </si>
  <si>
    <t>Budgeted action plan</t>
  </si>
  <si>
    <t xml:space="preserve">In July 2024, the commune of Kornaka, through its municipal water and sanitation department, drew up a budgeted action plan based on the recommendations of the WASH sector review workshop held on May 14, 2024 at the commune which brought together municipal, departmental and regional technical services, the commune's technical and financial partners, civil society organizations and a few user representatives, such as the association of public water service users. Recommendations from the  public water service management review meeting between the commune and  the delegates which was also held in the commune on May 23, 2024 were used in the development of the action plan. The delegates (of the public water service) present at the workshop are: ADELIS, NIDEA, BEATIS and SONEXOF </t>
  </si>
  <si>
    <t xml:space="preserve">For the first time, the mayor's office carried out  at commune level, a WASH sector review on May 14, 2024 which brought together communal authorities, communal, departemental and regional technical services, NGOs, civil society organizations, the association of users of the public water service. Also, for the first time, the commune organized a public water service management review meeting with the delegates (of the public water service) . These meetings enabled the commune to develop a budgeted WASH action plan based on the recommendations mades. This outcome demonstrates the political will of the local authority to strengthen the WASH system at commune level.  </t>
  </si>
  <si>
    <t xml:space="preserve">In May 2024, IRC WASH organized a communal WASH sector review workshop in the commune of Kornaka (financial and technical support) with the regional, departmental and communal technical departments of Planning/Territorial Development/Community Development; Hydraulics, Health, Education, Environment and the technical and financial partners working in the commune.
The budget for the action plan is completed and annexed to the overall commune budget, with support from UNICEF's Maîtrise d'Ouvragre Communale project. </t>
  </si>
  <si>
    <t xml:space="preserve">Soufianou Hamissou, Municipal water and sanitation Officer, +227 97630896
Sahanine AbdoulKader, IRC municipal technical officer, sahanine@ircwash.org  </t>
  </si>
  <si>
    <t>WASHFit and communities</t>
  </si>
  <si>
    <t xml:space="preserve">From 2023 to 2024, the communities around six healthcare facilities (Lalewa, Iyani, Gonao, Maski, Jaja and Walé Walé) in Kornaka actively participated in improving some of their facility's WASH FIT indicators through concrete actions such as: small repairs to taps and latrines, backfilling land to drain rainwater, building improved latrines... Etc. </t>
  </si>
  <si>
    <t xml:space="preserve">The communities of these 6 healthcare facilities are participating for the first time with concrete actions for the improvement of WASH services and are now committed to contributing to the improvement of WASH services at their health facility for the benefit of all. Together with health workers, communities (for the first time) are contributing to the improvement of their facility's WASH FIT indicators, starting with actions that can be carried out internally (the least costly). They now know that with simple achievements, WASH services can be improved, and therefore health service delivery.
The outcome is an example of how collective action (IRC, community, health center, municipal water and sanitation department) is producing change at the level of the commune's few healthcare facilities. </t>
  </si>
  <si>
    <t xml:space="preserve">In September 2022, IRC WASH trained health district representatives and  managers from six healthcare facilities on the WASH FIT 2.0 approach, and set up a WASH FIT team in each facility responsible for implementing and monitoring all WASH FIT activities in the facility. Within this framework, a plan to improve the WASH FIT indicators that did not reach the expected target was drawn up by the WASH FIT teams at each facility, with the support of IRC and the municipal water and sanitation department. The activities implemented by the communities stem from these improvement plans.  </t>
  </si>
  <si>
    <t xml:space="preserve">Soufianou Hamissou, Municipal water and sanitation Officer, +227 97630896
Sahanine AbdoulKader, IRC municipal technical officer, sahanine@ircwash.org 
WASH FIT monitoring mission reports </t>
  </si>
  <si>
    <t>uganda JMP alignment</t>
  </si>
  <si>
    <t>The three ministries responsible for WASH (Ministry of Health, Ministry of Water and Environment, Ministry of Education and Sports) in Uganda agreed in June 2024, to align the national monitoring framework with JMP. Following a workshop in June 2024 that was meant to review the monitoring framework of Uganda against JMP and had global experts from GLAAS and JMP participating, the various ministries – which were represented by their technocrats - formed a national task force constituted of stakeholders from various ministries including Water, Health, Education, One for All members and other development partners. The task force was tasked with reviewing the WASH sector guideline (which documents the monitoring framework) to align with international reporting frameworks.</t>
  </si>
  <si>
    <t>The Uganda WASH Monitoring Guideline, 2025 is the first monitoring framework in Uganda aligned with the global SDG 6 monitoring framework. This guideline provides standardized indicator definitions, data collection methodologies, analysis techniques, and indicator computation processes, ensuring a consistent understanding of each indicator. Uganda, as a signatory to the UN Sustainable Development Goals (SDGs), regularly reports on progress toward achieving these goals. This alignment underscores the country's commitment to tracking advancements toward the 2030 SDG targets.</t>
  </si>
  <si>
    <t xml:space="preserve">In June 2024, One For All partners supported the Government of Uganda in reviewing the WASH sector monitoring framework and assessing its alignment with global frameworks, including GLAAS and JMP. This review was conducted through a workshop funded by Water For People with funding from the Sanitation and Hygiene Fund (SHF) and IRC, which recommended the establishment of a task force to refine indicator definitions, data collection methods, and computation methodologies. Water For People and IRC are funding the task force, which has been tasked with reviewing the guideline and validating its revised version through a national-level workshop scheduled for January 2025. Sub-national workshops will be conducted over the next six months to promote the guidelines and ensure alignment among all stakeholders. </t>
  </si>
  <si>
    <t>Number</t>
  </si>
  <si>
    <t>Interaction type</t>
  </si>
  <si>
    <t>IRC role</t>
  </si>
  <si>
    <t>Date</t>
  </si>
  <si>
    <t># people</t>
  </si>
  <si>
    <t>IRC outcome</t>
  </si>
  <si>
    <t>Building block</t>
  </si>
  <si>
    <t>Training</t>
  </si>
  <si>
    <t>Face to face</t>
  </si>
  <si>
    <t>IRC facilitated this meeting in collaboration with the National Development Planning Commission (NDPC) on District planning for sustainable WASH services for staff from the Regional Coordinating Councils and allied agencies.</t>
  </si>
  <si>
    <t xml:space="preserve">IRC facilitated training in collaboration with CONIWAS to train its members on - Advocating for universal WASH services  and Fundraising for WASH for NGOs and CSOs </t>
  </si>
  <si>
    <t>Water, Sanitation, and Hygiene (WASH) services and skin Neglected Tropical Diseases (NTDs) training for Community Health Volunteers in the Upper Denkyira East Municipal Assembly</t>
  </si>
  <si>
    <t>Water, Sanitation, and Hygiene (WASH) services and skin Neglected Tropical Diseases (NTDs) training for Health care professionals in the Upper Denkyira East Municipal Assembly</t>
  </si>
  <si>
    <t>Equipping Natural Leaders towards the Implementation of CLTS</t>
  </si>
  <si>
    <t>IRC, with financial support from the Church of Latter-Day Saints and in partnership with the Asutifi North District Assembly, organized a training program for Natural Leaders. The training empowered these leaders to assist 25 communities in executing behavior change campaigns, with a specific focus on reducing open defecation.</t>
  </si>
  <si>
    <t>Training school and health facility management teams towards sustainable management ofWASH initiatives</t>
  </si>
  <si>
    <t xml:space="preserve">
IRC, in collaboration with the Asutifi North District Assembly and CSOs, organized training sessions for school and health facility management teams. The goal of these sessions was to enhance their capacity for the sustainable management of Water, Sanitation, and Hygiene (WASH) facilities.</t>
  </si>
  <si>
    <t>events</t>
  </si>
  <si>
    <t xml:space="preserve">Introductory Meetings of Phase 3 of LDSC at Tano North, Asutifi North  and Regional office </t>
  </si>
  <si>
    <t>IRC led  an Introductory Meeting for Phase 3 of LDSC at Tano North, Asutifi North, and the Regional Office. This meeting provided a platform to brief the management teams of both the region and districts about the objectives and outcomes of the new phase.</t>
  </si>
  <si>
    <t>Regional validation workshop of the State of Water Services in the Western Region, Ghana</t>
  </si>
  <si>
    <t xml:space="preserve">The workshop was  in two parts - a) meeting with representatives of the fourteen (14) municipal and District Assemblies comprising of Municipal/District Chief Executives, staff of Western Region Co-ordinating Council, Co-ordinating Directors and District Development Planning Officers, and b) Meeting with water service providers -community water and sanitation management team (WSMTs), WASH team officers from District Assemblies, Service Providers from Small Water Enterprises (SWEs) among others. </t>
  </si>
  <si>
    <t>30th August 2023</t>
  </si>
  <si>
    <t>workshop</t>
  </si>
  <si>
    <t>Validation meeting of harmonised guidelines for WASH service delivery in Asutifi North District</t>
  </si>
  <si>
    <t>IRC in collaboration with Asutifi North District convened the meeting to receive inputs and comments from WASH practitioners on the draft harmonized national guidelines for WASH into one document to guide the interpretation and application at the district level</t>
  </si>
  <si>
    <t>14th April 2023</t>
  </si>
  <si>
    <t>IRC and Project Maji partnership project introductory meeting in Asunfo South District</t>
  </si>
  <si>
    <t>IRC and Project Maji co-creation pilot to improve acess to safe water in rural areas was presented to key staff of the Asunafo South district and implementation modalities discussed.</t>
  </si>
  <si>
    <t>25th May 2023</t>
  </si>
  <si>
    <t>Training workshop for district enumerators to carry WASH service monitoring  in 6 districts in Ahafo Region</t>
  </si>
  <si>
    <t>IRC in collaboration with the Ahafo Regional Coordinating Council conducted training for selected district enumerators drawn from the 6 district assemblies to underatke WASH service momitoring to collect data for 2023</t>
  </si>
  <si>
    <t>2nd -13th  October 2023</t>
  </si>
  <si>
    <t>Launch of the Ahafo Regional WASH Programme and Msterplans</t>
  </si>
  <si>
    <t>The Ahafo Regional Coordinating Council in collaboration with IRC, organised a regional event to launch the Ahafo Integrated Water, Sanitation and Hygiene (WASH) programme. At the event, the Ahafo Integrated WASH programme was unveiled and the new masterplans for Asunafo North, Asunafo South, and Tano North districts launched to provide the framework for growing and leveraging partnerships for collective implementation.</t>
  </si>
  <si>
    <t>14th November 2023</t>
  </si>
  <si>
    <t>Ahafo Regional Integrated WASH Programme Partners Meeting</t>
  </si>
  <si>
    <t>The Ahafo Regional Coordinating Council in collaboration with IRC Ghana organised a partners meeting on the Ahafo WASH programme and discussed a draft operational agreement to coordinate and align the interventions of partners in support of the WASH masterplans implementation.</t>
  </si>
  <si>
    <t>Virtual CWIS training</t>
  </si>
  <si>
    <t>Virtual</t>
  </si>
  <si>
    <t>Facilitate</t>
  </si>
  <si>
    <t>Training on digitisation of water infrastructure data</t>
  </si>
  <si>
    <t>Trainer/facilitator</t>
  </si>
  <si>
    <t>Town water utility business olan development workshop</t>
  </si>
  <si>
    <t>Organizer/lead facilitator</t>
  </si>
  <si>
    <t>2 National MSP meeting conducted</t>
  </si>
  <si>
    <t>Facilitator/secretariat</t>
  </si>
  <si>
    <t> 10th LA meeting of N/Arsi</t>
  </si>
  <si>
    <t>Facilitator </t>
  </si>
  <si>
    <t>March 8, 2023 </t>
  </si>
  <si>
    <t> 10th LA of Shashamane</t>
  </si>
  <si>
    <t> Facilitator</t>
  </si>
  <si>
    <t> March 9, 2023</t>
  </si>
  <si>
    <t> 11th LA of N/Arsi</t>
  </si>
  <si>
    <t>December 23, 2023 </t>
  </si>
  <si>
    <t> Training on building block scoring and service level assessment</t>
  </si>
  <si>
    <t> Trainer</t>
  </si>
  <si>
    <t> March 8 to 9, 2023</t>
  </si>
  <si>
    <t>Training of water users' associations</t>
  </si>
  <si>
    <t>Facilitator</t>
  </si>
  <si>
    <t>December 19 to 21, 2023</t>
  </si>
  <si>
    <t>Revue annuel des projets et programmes WASH à Banfora</t>
  </si>
  <si>
    <t>Organisateur</t>
  </si>
  <si>
    <t>Rencontre de travail pour l'élaboration d'un projet WASH pour la commune de Banfora à soumettre à OXFAM</t>
  </si>
  <si>
    <t>Assistance technique</t>
  </si>
  <si>
    <t>Formation sur la plateforme GIS pour la gestion des centres affermés</t>
  </si>
  <si>
    <t>Participation au symposium All Systems Connect</t>
  </si>
  <si>
    <t>Formation des enseignants sur les techniques de l'hygiène des mains</t>
  </si>
  <si>
    <t>Rencontre de travail pour l'élaboration de la convention entre l'ONEA et la mairie de Tenkodogo</t>
  </si>
  <si>
    <t xml:space="preserve">Atelier de Capitalisation des résultats de l’expérimentation de la gestion déléguée des ouvrages WASH dans les Etablissements scolaires </t>
  </si>
  <si>
    <t>Atelier d’examen et analyse des indicateurs Nexus HDP et changement climatique et de proposition de leur intégration dans les mécanismes  de suivi évaluation  du sous secteur AEPHA dans une perspective de résilience des services</t>
  </si>
  <si>
    <t>Building Blocks for a Sustainable WASH system</t>
  </si>
  <si>
    <t>IRC organised  and facilitated the training in partnership with MWE/WRI and IRC WASH Academy</t>
  </si>
  <si>
    <t>IPC and Risk Communication using the National Guidelines for WASH in HCFs.</t>
  </si>
  <si>
    <t>IRC convened and facilitated the training for 7 HUMCs in Kabarole (4) and Bunyangabu (3).</t>
  </si>
  <si>
    <t>Hand hygiene compliance monitoring</t>
  </si>
  <si>
    <t xml:space="preserve">IRC convened and facilitated the training </t>
  </si>
  <si>
    <t>ToT on WASH-FIT for selected district officials from Kabarole, Kole, Buikwe, Luuka, Kamuli and Buyende.</t>
  </si>
  <si>
    <t>Facilitated by IRC in partnership with Ministry of Health</t>
  </si>
  <si>
    <t>Training workshops for SMCs/BoGs and SHCs on O&amp;M of WASH facilities.</t>
  </si>
  <si>
    <t>Facilitated by IRC in partnership with partner DLGs</t>
  </si>
  <si>
    <t>Training workshops for SMC/BoGs and SHCs on Three-star monitoring of WASH in school.</t>
  </si>
  <si>
    <t>2023 Global Learning Meeting in Accra</t>
  </si>
  <si>
    <t xml:space="preserve"> IRC participated and was convened by Agenda for Change.</t>
  </si>
  <si>
    <t>Cross-country learning event</t>
  </si>
  <si>
    <t>IRC participated , was convened by Water Aid</t>
  </si>
  <si>
    <t xml:space="preserve">The WASH Accounts 2nd &amp; 3rd Workshops to to discuss and approve the WASH Accounts Implementation Plan </t>
  </si>
  <si>
    <t>IRC organised in partnership with MWE and MoH among other development partners</t>
  </si>
  <si>
    <t>IRC participation in the RECLAIM ToT workshop.</t>
  </si>
  <si>
    <t>Organised by Department of Civil and Environmental Engineering, Makerere University</t>
  </si>
  <si>
    <t>Development of the National Healthcare Waste Management Strategy, Guidelines and Financing Plan.</t>
  </si>
  <si>
    <t>Organised by the Ministry of Health in partnership with USAID</t>
  </si>
  <si>
    <t>ToT on Star approach for WASH in schools for selected district officials from Kabarole, Kole, Buikwe, Luuka, Kamuli and Buyende.</t>
  </si>
  <si>
    <t>IRC organised in partnership with Ministry of Education</t>
  </si>
  <si>
    <t>Global Finance Meeting in Ghana</t>
  </si>
  <si>
    <t>Organised by IRC</t>
  </si>
  <si>
    <t>7th Edition of the Nile Basin Development Forum</t>
  </si>
  <si>
    <t>Organised by Nile Basin Initiative, IRC participated and made a presentation during the forum.</t>
  </si>
  <si>
    <t>MAJI Preneurs Summit. “Shaping the future of Uganda’s WASH Entrepreneurship”</t>
  </si>
  <si>
    <t>Organised by Ministry of Water &amp; Environment</t>
  </si>
  <si>
    <t>Master Class learning event for Umbrellas of Water and Sanitation.</t>
  </si>
  <si>
    <t>MWE &amp; WSUP Advisory</t>
  </si>
  <si>
    <t>Stockholm World Water Week</t>
  </si>
  <si>
    <t>Organised by SWA</t>
  </si>
  <si>
    <t>IRC Network Development Retreat in Ethiopia</t>
  </si>
  <si>
    <t>National Sanitation Week</t>
  </si>
  <si>
    <t>Organised by Ministry of Health</t>
  </si>
  <si>
    <t>Uganda Water and Environment Week</t>
  </si>
  <si>
    <t>Africa Finance Meeting</t>
  </si>
  <si>
    <t>Co-convened by SWA, UNICEF and AMCOW.</t>
  </si>
  <si>
    <t>Close-out for Enhancing Resilience of Communities to Climate Change through catchment based integrated management of water and related resources in Uganda (EURECCCA).</t>
  </si>
  <si>
    <t>Organised by Ministry of Water</t>
  </si>
  <si>
    <t>Water resource management</t>
  </si>
  <si>
    <t>2nd Africa Water Supply and Sanitation Regulation Conference-held under the theme-Initiatives for Regulatory Impacts.</t>
  </si>
  <si>
    <t>IRC participated</t>
  </si>
  <si>
    <t>13th annual WASH CSO Forum</t>
  </si>
  <si>
    <t>Organised by UWASNET</t>
  </si>
  <si>
    <t>Atelier de lancement de la mise en place du dispositif communal du monitoring AEPHA</t>
  </si>
  <si>
    <t>Organisateur et facilitateur de l'atelier</t>
  </si>
  <si>
    <t>Atelier de planification du Plan de Développement Social (PDSEC), Economique et Culturel de la commune de Tioribougou</t>
  </si>
  <si>
    <t>Particpant</t>
  </si>
  <si>
    <t>Atelier de finalisation et de validation du plan de renforcement des capacités de la TASK FORCE WASH PCI</t>
  </si>
  <si>
    <t>Formation des enquêteurs pour le Diagnostic des 3 trois nouvelles communes: Nonkon, N'Gountjina et Dandoli</t>
  </si>
  <si>
    <t>Atelier de partage et validation des résultats de la collecte des données pour le diagnostic des services WASH dans les 3 nouvelles communes</t>
  </si>
  <si>
    <t>Atelier de réflexion, d’information sur le mode et le dispositif de collecte, d’analyse de stockage et partage des données en matière d’assainissement</t>
  </si>
  <si>
    <t>Formation est des agents du Service Municipal d'Eau et d'Asssainissement (SMEA) sur notions de Base WASH dans les trois nouvelles communes</t>
  </si>
  <si>
    <t>Atelier d’Appui aux CGS pour la mise en place des dispositifs de gestion des ouvrages AEPHA dans les écoles de la commune rurale de Nonkon</t>
  </si>
  <si>
    <t>Atelier de Partage et d’Apprentissage sur la documentation produite par IRC WASH Mali – cadre de monitoring des services EHA, le guide de mise en place des SMEA, la synthèse de rapport pays JMP 2022</t>
  </si>
  <si>
    <t>Atelier d'Appui à la mise en place d’un cadre communal de concertation sur l’eau, l’hygiène et l’assainissement avec l’ensemble des acteurs et des forces vives de la commune</t>
  </si>
  <si>
    <t>Atelier national de partage et de validation du cadre de monitoring communal des services WASH</t>
  </si>
  <si>
    <t>Cérémonie de Signature du Protocole de collaboration entre les communes partenaires et les Services Techniques Déconcentrés de l’Etat en charge des services sociaux de base</t>
  </si>
  <si>
    <t>Financeur de l'événement</t>
  </si>
  <si>
    <t>Retraite du Bureau IRC WASH Mali</t>
  </si>
  <si>
    <t>Organisateur de l'événement</t>
  </si>
  <si>
    <t>Atelier régional Afrique francophone 2023 – Swiss Water &amp; Sanitation Consortium (SWSC)</t>
  </si>
  <si>
    <t>Particpant et présentateur</t>
  </si>
  <si>
    <t>Atelier sur l’état de mise en œuvre des recommandations des fora de la diaspora des communes partenaires d’IRC sur la mobilisation des fonds en faveur du financement des Plans Stratégiques Communaux dans le cercle de Kolokani</t>
  </si>
  <si>
    <t>Financeur et participant</t>
  </si>
  <si>
    <t>other</t>
  </si>
  <si>
    <t>Meeting to set up the steering committee for the national WASH roadmap for healthcare facilities</t>
  </si>
  <si>
    <t>Presenter, Organiser, Financer, Rapporteur</t>
  </si>
  <si>
    <t>WASH FIT 2.0 tool adaptation workshop</t>
  </si>
  <si>
    <t>Financer, participant</t>
  </si>
  <si>
    <t>Advocacy workshop to improve WASH services in the commune of Kornaka</t>
  </si>
  <si>
    <t>Presenter, Organiser, Convenor, Participant, Financer, Rapporteur</t>
  </si>
  <si>
    <t>all building blocks</t>
  </si>
  <si>
    <t>Masterplan: workshop to motivate and set up the ad hoc committee</t>
  </si>
  <si>
    <t>Situational diagnosis workshop</t>
  </si>
  <si>
    <t>2nd Social Mobilization Forum on access to water, hygiene and sanitation</t>
  </si>
  <si>
    <t>Presenter, Financer</t>
  </si>
  <si>
    <t>Signing ceremony for a memorandum of understanding between the commune of Kornaka and IRC</t>
  </si>
  <si>
    <t>WASH FIT 2.0 training for trainers</t>
  </si>
  <si>
    <t>Trainer</t>
  </si>
  <si>
    <t xml:space="preserve">WASH accounts: technical committee and steering committee meeting </t>
  </si>
  <si>
    <t>SDG 6.5.1 Validation workshop of the provisional report Niger 2023</t>
  </si>
  <si>
    <t>Participant</t>
  </si>
  <si>
    <t>Workshop to develop a dashboard of WASH indicators for healthcare facilities in Niger</t>
  </si>
  <si>
    <t>Participant, rapporteur</t>
  </si>
  <si>
    <t>Outputs - trainings</t>
  </si>
  <si>
    <t>Title</t>
  </si>
  <si>
    <t>Authors</t>
  </si>
  <si>
    <t>Post date</t>
  </si>
  <si>
    <t>English</t>
  </si>
  <si>
    <t>event</t>
  </si>
  <si>
    <t>French</t>
  </si>
  <si>
    <t>IRC Mali</t>
  </si>
  <si>
    <t>Video</t>
  </si>
  <si>
    <t>Outputs - publications</t>
  </si>
  <si>
    <t>Outcomes harvested</t>
  </si>
  <si>
    <t>Date submission</t>
  </si>
  <si>
    <t>Output Type</t>
  </si>
  <si>
    <t>Nid</t>
  </si>
  <si>
    <t>Topics</t>
  </si>
  <si>
    <t>Language</t>
  </si>
  <si>
    <t>Projects</t>
  </si>
  <si>
    <t>Locations</t>
  </si>
  <si>
    <t>Tags</t>
  </si>
  <si>
    <t>Name</t>
  </si>
  <si>
    <t>Type of Publication</t>
  </si>
  <si>
    <t>Abstract</t>
  </si>
  <si>
    <t>Year of Publication</t>
  </si>
  <si>
    <t>Pagination</t>
  </si>
  <si>
    <t>Date Published</t>
  </si>
  <si>
    <t>Publication Language</t>
  </si>
  <si>
    <t>Publisher</t>
  </si>
  <si>
    <t>Place Published</t>
  </si>
  <si>
    <t>Year</t>
  </si>
  <si>
    <t>Hyperlink</t>
  </si>
  <si>
    <t>URL</t>
  </si>
  <si>
    <t>blog</t>
  </si>
  <si>
    <t>91578</t>
  </si>
  <si>
    <t>Presidential commitment to WASH: a new milestone for Ghana</t>
  </si>
  <si>
    <t>Hygiene, Policy and politics, Sanitation, Water</t>
  </si>
  <si>
    <t/>
  </si>
  <si>
    <t>action research, Heads of State Initiatives, One For All, presidential compact, WASH</t>
  </si>
  <si>
    <t>Duti</t>
  </si>
  <si>
    <t>2024-12-17T13:02:33+00:00</t>
  </si>
  <si>
    <t>2024</t>
  </si>
  <si>
    <t>https://www.ircwash.org/node/91578</t>
  </si>
  <si>
    <t>91577</t>
  </si>
  <si>
    <t>Developing a Sanitation Finance Strategy for Cambodia</t>
  </si>
  <si>
    <t>Finance, Policy and politics, Sanitation</t>
  </si>
  <si>
    <t>finance, life-cycle costing tools, life-cycle costs, policies, safely managed sanitation</t>
  </si>
  <si>
    <t>Philippe</t>
  </si>
  <si>
    <t>2024-12-16T10:14:31+00:00</t>
  </si>
  <si>
    <t>https://www.ircwash.org/node/91577</t>
  </si>
  <si>
    <t>91566</t>
  </si>
  <si>
    <t xml:space="preserve">Developing a comprehensive MIS for WASH in the Amhara Region: achievements, challenges, and insights </t>
  </si>
  <si>
    <t>Planning and monitoring</t>
  </si>
  <si>
    <t>monitoring</t>
  </si>
  <si>
    <t>addisu</t>
  </si>
  <si>
    <t>2024-12-12T06:16:34+00:00</t>
  </si>
  <si>
    <t>https://www.ircwash.org/node/91566</t>
  </si>
  <si>
    <t>91565</t>
  </si>
  <si>
    <t>Construire des systÃ¨mes WASH rÃ©silients : Une vision partagÃ©e au Sahel</t>
  </si>
  <si>
    <t>Hygiene, Sanitation, Water</t>
  </si>
  <si>
    <t>agenda for change, human rights, Sustainable Development Goals, systems approach, WASH</t>
  </si>
  <si>
    <t>Bengali</t>
  </si>
  <si>
    <t>2024-12-10T16:09:57+00:00</t>
  </si>
  <si>
    <t>https://www.ircwash.org/node/91565</t>
  </si>
  <si>
    <t>91556</t>
  </si>
  <si>
    <t>Evidencing gender equality &amp; social inclusion in WASH systems</t>
  </si>
  <si>
    <t>Sanitation, Social justice and equity, Water</t>
  </si>
  <si>
    <t>WASH Systems for Health (2023-2028)</t>
  </si>
  <si>
    <t>drinking water, gender and equity, menstrual hygiene, sanitation services</t>
  </si>
  <si>
    <t>Anonymous (not verified)</t>
  </si>
  <si>
    <t>2024-12-09T08:27:53+00:00</t>
  </si>
  <si>
    <t>https://www.ircwash.org/node/91556</t>
  </si>
  <si>
    <t>91549</t>
  </si>
  <si>
    <t>Transformer la rÃ©gulation de lâ€™eau potable en milieu rural au Burkina Faso</t>
  </si>
  <si>
    <t>regulation, rural water supply</t>
  </si>
  <si>
    <t>Nansi</t>
  </si>
  <si>
    <t>2024-12-04T09:11:09+00:00</t>
  </si>
  <si>
    <t>https://www.ircwash.org/node/91549</t>
  </si>
  <si>
    <t>91544</t>
  </si>
  <si>
    <t>Beyond non-revenue water</t>
  </si>
  <si>
    <t>Connect, Finance, Sanitation, Water</t>
  </si>
  <si>
    <t>professionalisation</t>
  </si>
  <si>
    <t>Fonseca</t>
  </si>
  <si>
    <t>2024-11-28T09:53:48+00:00</t>
  </si>
  <si>
    <t>https://www.ircwash.org/node/91544</t>
  </si>
  <si>
    <t>91542</t>
  </si>
  <si>
    <t>Making Africaâ€™s water sector bankable: Lessons from reform successes</t>
  </si>
  <si>
    <t>finance, public-private partnerships, private sector, sanitation services, water services</t>
  </si>
  <si>
    <t>2024-11-27T09:27:21+00:00</t>
  </si>
  <si>
    <t>https://www.ircwash.org/node/91542</t>
  </si>
  <si>
    <t>91539</t>
  </si>
  <si>
    <t>IRCâ€™s journey of strategic influence in Burkina Faso (2015â€“2020)</t>
  </si>
  <si>
    <t>Sanitation, Water</t>
  </si>
  <si>
    <t>drinking water, human rights, politics, sanitation, Sustainable Development Goals</t>
  </si>
  <si>
    <t>2024-11-25T15:28:42+00:00</t>
  </si>
  <si>
    <t>https://www.ircwash.org/node/91539</t>
  </si>
  <si>
    <t>91527</t>
  </si>
  <si>
    <t>Advancing WASH governance: Strengthening partnerships for SDG achievement in Burkina Faso</t>
  </si>
  <si>
    <t>development partners, drinking water, hygiene, sanitation, sector learning, Sustainable Development Goals, systems approach</t>
  </si>
  <si>
    <t>2024-11-25T10:15:41+00:00</t>
  </si>
  <si>
    <t>https://www.ircwash.org/node/91527</t>
  </si>
  <si>
    <t>91525</t>
  </si>
  <si>
    <t>From abandonment to pride: A tale of WASH transformation in two schools</t>
  </si>
  <si>
    <t>menstrual hygiene, sanitation, WASH in schools, water supply</t>
  </si>
  <si>
    <t>2024-11-21T09:56:44+00:00</t>
  </si>
  <si>
    <t>https://www.ircwash.org/node/91525</t>
  </si>
  <si>
    <t>91522</t>
  </si>
  <si>
    <t>Understanding local public action in water supply: challenges and solutions</t>
  </si>
  <si>
    <t>Planning and monitoring, Water</t>
  </si>
  <si>
    <t>drinking water, local governance, Sustainable Development Goals</t>
  </si>
  <si>
    <t>2024-11-21T09:24:51+00:00</t>
  </si>
  <si>
    <t>https://www.ircwash.org/node/91522</t>
  </si>
  <si>
    <t>91517</t>
  </si>
  <si>
    <t>A toilet for every home</t>
  </si>
  <si>
    <t>kabarungi</t>
  </si>
  <si>
    <t>2024-11-19T16:50:50+00:00</t>
  </si>
  <si>
    <t>https://www.ircwash.org/node/91517</t>
  </si>
  <si>
    <t>91512</t>
  </si>
  <si>
    <t>Public Development Banks can be your best friend</t>
  </si>
  <si>
    <t>blended finance, finance</t>
  </si>
  <si>
    <t>2024-11-19T15:01:16+00:00</t>
  </si>
  <si>
    <t>https://www.ircwash.org/node/91512</t>
  </si>
  <si>
    <t>91511</t>
  </si>
  <si>
    <t>A stark reality check for UN diplomats</t>
  </si>
  <si>
    <t>Climate and water security, Policy and politics</t>
  </si>
  <si>
    <t>advocacy, climate change, politics, Sustainable Development Goals</t>
  </si>
  <si>
    <t>Albuquerque</t>
  </si>
  <si>
    <t>2024-11-18T17:06:02+00:00</t>
  </si>
  <si>
    <t>https://www.ircwash.org/node/91511</t>
  </si>
  <si>
    <t>91510</t>
  </si>
  <si>
    <t>Accelerating Sanitation and Water for All series: Reflections on the process, the people and the podcast</t>
  </si>
  <si>
    <t>all systems connect, drinking water, UNICEF, podcasts, sanitation</t>
  </si>
  <si>
    <t>2024-11-18T08:30:19+00:00</t>
  </si>
  <si>
    <t>https://www.ircwash.org/node/91510</t>
  </si>
  <si>
    <t>91498</t>
  </si>
  <si>
    <t>Safely managed sanitation is not possible and too expensive?</t>
  </si>
  <si>
    <t>Planning and monitoring, Sanitation, Systems approach</t>
  </si>
  <si>
    <t>rural sanitation, safely managed sanitation, sanitation services</t>
  </si>
  <si>
    <t>2024-11-11T00:00:00+00:00</t>
  </si>
  <si>
    <t>https://www.ircwash.org/node/91498</t>
  </si>
  <si>
    <t>91476</t>
  </si>
  <si>
    <t>Climate Finance for water and sanitation</t>
  </si>
  <si>
    <t>Climate and water security, Connect, Finance, Sanitation, Social justice and equity, Water</t>
  </si>
  <si>
    <t>climate change, finance, social justice, systems approach</t>
  </si>
  <si>
    <t>2024-10-31T08:07:45+00:00</t>
  </si>
  <si>
    <t>https://www.ircwash.org/node/91476</t>
  </si>
  <si>
    <t>91475</t>
  </si>
  <si>
    <t>A day in the life of a World Water Week attendee</t>
  </si>
  <si>
    <t>Advocacy, Connect, Policy and politics, Systems approach</t>
  </si>
  <si>
    <t>Events, One For All</t>
  </si>
  <si>
    <t>Bosma</t>
  </si>
  <si>
    <t>2024-10-30T12:04:49+00:00</t>
  </si>
  <si>
    <t>https://www.ircwash.org/node/91475</t>
  </si>
  <si>
    <t>91474</t>
  </si>
  <si>
    <t>Climate change is a water crisis</t>
  </si>
  <si>
    <t>2024-10-29T17:32:25+00:00</t>
  </si>
  <si>
    <t>https://www.ircwash.org/node/91474</t>
  </si>
  <si>
    <t>91473</t>
  </si>
  <si>
    <t>Role of National Association of Rural Municipalities in strengthening the WASH system in Nepal</t>
  </si>
  <si>
    <t>Systems approach</t>
  </si>
  <si>
    <t>decentralisation, institutions, local governance, systems approach, WASH</t>
  </si>
  <si>
    <t>2024-10-29T11:49:28+00:00</t>
  </si>
  <si>
    <t>https://www.ircwash.org/node/91473</t>
  </si>
  <si>
    <t>91469</t>
  </si>
  <si>
    <t>World Water Week 2024: reflections from the Netherlands</t>
  </si>
  <si>
    <t>Climate and water security, Policy and politics, Water</t>
  </si>
  <si>
    <t>World Water Week, political economy</t>
  </si>
  <si>
    <t>bori</t>
  </si>
  <si>
    <t>2024-10-21T12:47:28+00:00</t>
  </si>
  <si>
    <t>https://www.ircwash.org/node/91469</t>
  </si>
  <si>
    <t>91457</t>
  </si>
  <si>
    <t>Finance strategies for water supply and sanitation</t>
  </si>
  <si>
    <t>Finance, Planning and monitoring</t>
  </si>
  <si>
    <t>finance, master plans, One For All, planning, systems strengthening</t>
  </si>
  <si>
    <t>2024-10-08T08:48:20+00:00</t>
  </si>
  <si>
    <t>https://www.ircwash.org/node/91457</t>
  </si>
  <si>
    <t>91455</t>
  </si>
  <si>
    <t>Integrity for Water and Sanitation Financing</t>
  </si>
  <si>
    <t>Finance, Social justice and equity</t>
  </si>
  <si>
    <t>corruption, finance, social justice, systems approach</t>
  </si>
  <si>
    <t>2024-10-01T13:43:36+00:00</t>
  </si>
  <si>
    <t>https://www.ircwash.org/node/91455</t>
  </si>
  <si>
    <t>91451</t>
  </si>
  <si>
    <t>Microfinance can play a role in mitigating the WASH financing gap but with informed governance</t>
  </si>
  <si>
    <t>World Water Week, finance, Sustainable Development Goals, WASH</t>
  </si>
  <si>
    <t>Digbijoy</t>
  </si>
  <si>
    <t>2024-09-26T13:09:08+00:00</t>
  </si>
  <si>
    <t>https://www.ircwash.org/node/91451</t>
  </si>
  <si>
    <t>91435</t>
  </si>
  <si>
    <t>Celebrating 41 years of Cor at IRC</t>
  </si>
  <si>
    <t>Sanitation, Social justice and equity</t>
  </si>
  <si>
    <t>decolonisation, knowledge and information management, sector learning</t>
  </si>
  <si>
    <t>Moriarty</t>
  </si>
  <si>
    <t>2024-09-18T10:26:20+00:00</t>
  </si>
  <si>
    <t>https://www.ircwash.org/node/91435</t>
  </si>
  <si>
    <t>91418</t>
  </si>
  <si>
    <t>Comment apprÃ©hender plus intelligemment le financement climatique</t>
  </si>
  <si>
    <t>Climate and water security, Finance</t>
  </si>
  <si>
    <t>climate change, finance, funding</t>
  </si>
  <si>
    <t>2024-09-04T07:54:47+00:00</t>
  </si>
  <si>
    <t>https://www.ircwash.org/node/91418</t>
  </si>
  <si>
    <t>91415</t>
  </si>
  <si>
    <t>How to be smarter about climate finance</t>
  </si>
  <si>
    <t>2024-09-02T11:34:42+00:00</t>
  </si>
  <si>
    <t>https://www.ircwash.org/node/91415</t>
  </si>
  <si>
    <t>91411</t>
  </si>
  <si>
    <t>Wrong way round the U-bend?</t>
  </si>
  <si>
    <t>Finance, Systems approach</t>
  </si>
  <si>
    <t>funding, Bill &amp; Melinda Gates Foundation, systems approach, systems strengthening, technology, WASH technologies</t>
  </si>
  <si>
    <t>2024-08-29T16:40:52+00:00</t>
  </si>
  <si>
    <t>https://www.ircwash.org/node/91411</t>
  </si>
  <si>
    <t>91409</t>
  </si>
  <si>
    <t>How AI can transform IRC's work: an intern's experience</t>
  </si>
  <si>
    <t>knowledge and information management</t>
  </si>
  <si>
    <t>mandefro</t>
  </si>
  <si>
    <t>2024-08-29T09:24:07+00:00</t>
  </si>
  <si>
    <t>https://www.ircwash.org/node/91409</t>
  </si>
  <si>
    <t>91405</t>
  </si>
  <si>
    <t>Bridging borders: A holistic approach to water, food and biodiversity</t>
  </si>
  <si>
    <t>Climate and water security, Water</t>
  </si>
  <si>
    <t>climate change, World Water Week, water services, water supply</t>
  </si>
  <si>
    <t>2024-08-26T14:08:01+00:00</t>
  </si>
  <si>
    <t>https://www.ircwash.org/node/91405</t>
  </si>
  <si>
    <t>91395</t>
  </si>
  <si>
    <t>Resource mobilisation strategies for universal WASH access</t>
  </si>
  <si>
    <t>Finance, Hygiene, Sanitation, Water</t>
  </si>
  <si>
    <t>finance, funding, hygiene services, life-cycle costs, master plans, sanitation services, systems approach, systems strengthening, water services</t>
  </si>
  <si>
    <t>2024-08-21T11:00:40+00:00</t>
  </si>
  <si>
    <t>https://www.ircwash.org/node/91395</t>
  </si>
  <si>
    <t>91295</t>
  </si>
  <si>
    <t>Gleaning insights from Singapore's success in service delivery</t>
  </si>
  <si>
    <t>WASH events, sector learning, service delivery approach, systems approach, water services</t>
  </si>
  <si>
    <t>2024-08-02T14:48:33+00:00</t>
  </si>
  <si>
    <t>https://www.ircwash.org/node/91295</t>
  </si>
  <si>
    <t>91286</t>
  </si>
  <si>
    <t>Spurring the momentum towards achieving safely managed sanitation</t>
  </si>
  <si>
    <t>WASH events, UNICEF, WaterAid, World Health Organization, rural sanitation, safely managed sanitation</t>
  </si>
  <si>
    <t>2024-07-30T14:35:02+00:00</t>
  </si>
  <si>
    <t>https://www.ircwash.org/node/91286</t>
  </si>
  <si>
    <t>91244</t>
  </si>
  <si>
    <t>New project to enhance water and sanitation in Uganda launched</t>
  </si>
  <si>
    <t>Health, Hygiene, Sanitation, Social justice and equity, Water</t>
  </si>
  <si>
    <t>gender and equity, health, hygiene, sanitation, social justice, water services</t>
  </si>
  <si>
    <t>2024-07-12T15:16:55+00:00</t>
  </si>
  <si>
    <t>https://www.ircwash.org/node/91244</t>
  </si>
  <si>
    <t>91169</t>
  </si>
  <si>
    <t>Exemplifying progress: JTR Mission visit to South Ari's WASH system strengthening</t>
  </si>
  <si>
    <t>Climate and water security, Planning and monitoring, Systems approach, Water</t>
  </si>
  <si>
    <t>drinking water, master plans, monitoring</t>
  </si>
  <si>
    <t>Gezahegn</t>
  </si>
  <si>
    <t>2024-06-11T07:02:15+00:00</t>
  </si>
  <si>
    <t>https://www.ircwash.org/node/91169</t>
  </si>
  <si>
    <t>91162</t>
  </si>
  <si>
    <t>A journey to a better monitoring system</t>
  </si>
  <si>
    <t>Collective action for district-wide WASH services in six African countries</t>
  </si>
  <si>
    <t>monitoring, systems approach</t>
  </si>
  <si>
    <t>2024-06-06T13:49:57+00:00</t>
  </si>
  <si>
    <t>https://www.ircwash.org/node/91162</t>
  </si>
  <si>
    <t>91159</t>
  </si>
  <si>
    <t>The status quo isnâ€™t good enough</t>
  </si>
  <si>
    <t>Policy and politics</t>
  </si>
  <si>
    <t>Heads of State Initiatives, One For All, presidential compact</t>
  </si>
  <si>
    <t>2024-06-04T19:00:42+00:00</t>
  </si>
  <si>
    <t>https://www.ircwash.org/node/91159</t>
  </si>
  <si>
    <t>91150</t>
  </si>
  <si>
    <t>Bringing the Bandung spirit of leadership into sanitation &amp; water</t>
  </si>
  <si>
    <t>WASH events, World Water Forum, Sanitation and Water for All, UNICEF</t>
  </si>
  <si>
    <t>2024-05-30T11:16:06+00:00</t>
  </si>
  <si>
    <t>https://www.ircwash.org/node/91150</t>
  </si>
  <si>
    <t>91145</t>
  </si>
  <si>
    <t xml:space="preserve">MIS as a strategic decision tool for SWP districts </t>
  </si>
  <si>
    <t>asset management, monitoring, systems approach</t>
  </si>
  <si>
    <t>2024-05-30T07:19:52+00:00</t>
  </si>
  <si>
    <t>https://www.ircwash.org/node/91145</t>
  </si>
  <si>
    <t>91079</t>
  </si>
  <si>
    <t xml:space="preserve">Harnessing the power of media in advocating for WASH  </t>
  </si>
  <si>
    <t>Advocacy, Connect, Sanitation, Water</t>
  </si>
  <si>
    <t>advocacy, collective action</t>
  </si>
  <si>
    <t>tsegaye</t>
  </si>
  <si>
    <t>2024-05-23T08:40:31+00:00</t>
  </si>
  <si>
    <t>https://www.ircwash.org/node/91079</t>
  </si>
  <si>
    <t>91078</t>
  </si>
  <si>
    <t xml:space="preserve">From a systems trip to systems change in Niger </t>
  </si>
  <si>
    <t>Connect, Systems approach</t>
  </si>
  <si>
    <t>all systems connect, all systems go Africa</t>
  </si>
  <si>
    <t>Ousmane</t>
  </si>
  <si>
    <t>2024-05-22T08:56:59+00:00</t>
  </si>
  <si>
    <t>https://www.ircwash.org/node/91078</t>
  </si>
  <si>
    <t>91074</t>
  </si>
  <si>
    <t>Dutch Embassy initiates a cross-learning WASH platform</t>
  </si>
  <si>
    <t>Equitable and Sustainable WASH Services in Bangladesh Delta Plan Hotspots (2022-2026)</t>
  </si>
  <si>
    <t>capacity support, IRC events, WASH events, finance, non-governmental organisation, private sector, sector learning, WASH sector</t>
  </si>
  <si>
    <t>2024-05-17T08:16:27+00:00</t>
  </si>
  <si>
    <t>https://www.ircwash.org/node/91074</t>
  </si>
  <si>
    <t>91056</t>
  </si>
  <si>
    <t>Connect connect connect</t>
  </si>
  <si>
    <t>all systems connect</t>
  </si>
  <si>
    <t>2024-05-13T09:27:11+00:00</t>
  </si>
  <si>
    <t>https://www.ircwash.org/node/91056</t>
  </si>
  <si>
    <t>91055</t>
  </si>
  <si>
    <t>Transforming WASH training with AI: Unveiling a Learning Companion</t>
  </si>
  <si>
    <t>Developing a Learning Companion for WASH Systems Academy users with Artificial Intelligence (AI)</t>
  </si>
  <si>
    <t>sector learning, systems approach, WASH Systems Academy</t>
  </si>
  <si>
    <t>Nyakundi</t>
  </si>
  <si>
    <t>2024-05-13T09:15:23+00:00</t>
  </si>
  <si>
    <t>https://www.ircwash.org/node/91055</t>
  </si>
  <si>
    <t>91034</t>
  </si>
  <si>
    <t>The high cost of preventable health care infections in Uganda</t>
  </si>
  <si>
    <t>Health</t>
  </si>
  <si>
    <t>funding, WASH in health care facilities</t>
  </si>
  <si>
    <t>Watsisi</t>
  </si>
  <si>
    <t>2024-04-18T10:47:27+00:00</t>
  </si>
  <si>
    <t>https://www.ircwash.org/node/91034</t>
  </si>
  <si>
    <t>91033</t>
  </si>
  <si>
    <t>The Integrate Debate</t>
  </si>
  <si>
    <t>all systems connect, drinking water, faecal sludge management, institutions, systems approach, wastewater treatment, water services</t>
  </si>
  <si>
    <t>2024-04-18T10:29:31+00:00</t>
  </si>
  <si>
    <t>https://www.ircwash.org/node/91033</t>
  </si>
  <si>
    <t>91028</t>
  </si>
  <si>
    <t>From pilot to scale: roll out of Ahafo Regional WASH Programme</t>
  </si>
  <si>
    <t>Sanitation, Systems approach, Water</t>
  </si>
  <si>
    <t>district-wide approach</t>
  </si>
  <si>
    <t>awumbei</t>
  </si>
  <si>
    <t>2024-04-14T23:50:09+00:00</t>
  </si>
  <si>
    <t>https://www.ircwash.org/node/91028</t>
  </si>
  <si>
    <t>91002</t>
  </si>
  <si>
    <t xml:space="preserve"> Unlocking opportunities with AI for training on WASH systems </t>
  </si>
  <si>
    <t>2024-04-04T09:30:29+00:00</t>
  </si>
  <si>
    <t>https://www.ircwash.org/node/91002</t>
  </si>
  <si>
    <t>90988</t>
  </si>
  <si>
    <t>Unlocking WASH systems ineffectiveness</t>
  </si>
  <si>
    <t>all systems connect, IRC events, master plans, UN, policies, sustainability, Sustainable Development Goals, systems approach</t>
  </si>
  <si>
    <t>2024-03-20T15:15:15+00:00</t>
  </si>
  <si>
    <t>https://www.ircwash.org/node/90988</t>
  </si>
  <si>
    <t>90980</t>
  </si>
  <si>
    <t>Identifying challenges in Nepalâ€™s WASH systems strengthening</t>
  </si>
  <si>
    <t>agenda for change, capacity support, training, WASH sector</t>
  </si>
  <si>
    <t>towhidur</t>
  </si>
  <si>
    <t>2024-03-13T16:17:06+00:00</t>
  </si>
  <si>
    <t>https://www.ircwash.org/node/90980</t>
  </si>
  <si>
    <t>91009</t>
  </si>
  <si>
    <t>Empowering communities through increased access to sanitation and hygiene</t>
  </si>
  <si>
    <t>Social justice and equity</t>
  </si>
  <si>
    <t>right to sanitation, rural sanitation</t>
  </si>
  <si>
    <t>2024-03-10T10:29:07+00:00</t>
  </si>
  <si>
    <t>https://www.ircwash.org/node/91009</t>
  </si>
  <si>
    <t>90958</t>
  </si>
  <si>
    <t>A gradual approach towards climate resilient sanitation services</t>
  </si>
  <si>
    <t>Climate and water security, Sanitation</t>
  </si>
  <si>
    <t>climate change, WASH events, sanitation services</t>
  </si>
  <si>
    <t>2024-03-04T16:41:07+00:00</t>
  </si>
  <si>
    <t>https://www.ircwash.org/node/90958</t>
  </si>
  <si>
    <t>90951</t>
  </si>
  <si>
    <t>Stronger systems, better services!</t>
  </si>
  <si>
    <t>agenda for change</t>
  </si>
  <si>
    <t>2024-02-27T12:08:11+00:00</t>
  </si>
  <si>
    <t>https://www.ircwash.org/node/90951</t>
  </si>
  <si>
    <t>90950</t>
  </si>
  <si>
    <t xml:space="preserve">Unlocking the potential for IWRM-WASH collaboration </t>
  </si>
  <si>
    <t>Climate and water security, Connect</t>
  </si>
  <si>
    <t>integrated water resource management, systems approach, WASH</t>
  </si>
  <si>
    <t>mekonta</t>
  </si>
  <si>
    <t>2024-02-27T10:37:35+00:00</t>
  </si>
  <si>
    <t>https://www.ircwash.org/node/90950</t>
  </si>
  <si>
    <t>90939</t>
  </si>
  <si>
    <t>Seven insights for think tankers</t>
  </si>
  <si>
    <t>communication, systems approach, think tanks</t>
  </si>
  <si>
    <t>2024-02-14T14:15:46+00:00</t>
  </si>
  <si>
    <t>https://www.ircwash.org/node/90939</t>
  </si>
  <si>
    <t>90928</t>
  </si>
  <si>
    <t>AfricaSan 7: key takeaways from a first-time participant</t>
  </si>
  <si>
    <t>Events, WASH events, One For All, sanitation</t>
  </si>
  <si>
    <t>bationo</t>
  </si>
  <si>
    <t>2024-02-07T16:16:18+00:00</t>
  </si>
  <si>
    <t>https://www.ircwash.org/node/90928</t>
  </si>
  <si>
    <t>90925</t>
  </si>
  <si>
    <t>Climate change: COP28 Loss and Damage Fund - a boon or bane?</t>
  </si>
  <si>
    <t>climate change</t>
  </si>
  <si>
    <t>Kurian</t>
  </si>
  <si>
    <t>2024-02-05T10:56:45+00:00</t>
  </si>
  <si>
    <t>https://www.ircwash.org/node/90925</t>
  </si>
  <si>
    <t>90921</t>
  </si>
  <si>
    <t xml:space="preserve">My water finance wish list for 2024 </t>
  </si>
  <si>
    <t>climate change, finance, datasets, Sustainable Development Goals</t>
  </si>
  <si>
    <t>2024-02-01T13:24:29+00:00</t>
  </si>
  <si>
    <t>https://www.ircwash.org/node/90921</t>
  </si>
  <si>
    <t>90896</t>
  </si>
  <si>
    <t>Co-creating a research programme</t>
  </si>
  <si>
    <t>Climate and water security</t>
  </si>
  <si>
    <t>action research, knowledge and information management, water resources management</t>
  </si>
  <si>
    <t>2024-01-08T13:20:47+00:00</t>
  </si>
  <si>
    <t>https://www.ircwash.org/node/90896</t>
  </si>
  <si>
    <t>91472</t>
  </si>
  <si>
    <t>WASH Debate: Beyond the crisis</t>
  </si>
  <si>
    <t>Events, IRC events, WASH events, human rights, IRC's approach, refugees, peace</t>
  </si>
  <si>
    <t>2024-10-28T12:59:09+00:00</t>
  </si>
  <si>
    <t>https://www.ircwash.org/node/91472</t>
  </si>
  <si>
    <t>91456</t>
  </si>
  <si>
    <t>IRC and partners at the UNC Water and Health Conference 2024</t>
  </si>
  <si>
    <t>WASH events</t>
  </si>
  <si>
    <t>Smits</t>
  </si>
  <si>
    <t>2024-10-07T13:04:22+00:00</t>
  </si>
  <si>
    <t>https://www.ircwash.org/node/91456</t>
  </si>
  <si>
    <t>91285</t>
  </si>
  <si>
    <t>Financing for WASH in Bangladesh: Macro to micro perspective</t>
  </si>
  <si>
    <t>Events, WASH events</t>
  </si>
  <si>
    <t>2024-07-30T14:26:47+00:00</t>
  </si>
  <si>
    <t>https://www.ircwash.org/node/91285</t>
  </si>
  <si>
    <t>90979</t>
  </si>
  <si>
    <t>Uganda Water and Environment Week 2024</t>
  </si>
  <si>
    <t>IRC events</t>
  </si>
  <si>
    <t>2024-03-13T11:13:42+00:00</t>
  </si>
  <si>
    <t>https://www.ircwash.org/node/90979</t>
  </si>
  <si>
    <t>90957</t>
  </si>
  <si>
    <t>WASH Debate: Results Count</t>
  </si>
  <si>
    <t>IRC events, monitoring, sector monitoring, WASH sector</t>
  </si>
  <si>
    <t>2024-03-04T14:43:36+00:00</t>
  </si>
  <si>
    <t>https://www.ircwash.org/node/90957</t>
  </si>
  <si>
    <t>90949</t>
  </si>
  <si>
    <t xml:space="preserve">Talk Show: Empowering the next systems leaders  </t>
  </si>
  <si>
    <t>systems approach, WASH Systems Academy</t>
  </si>
  <si>
    <t>2024-02-23T14:47:51+00:00</t>
  </si>
  <si>
    <t>https://www.ircwash.org/node/90949</t>
  </si>
  <si>
    <t>news</t>
  </si>
  <si>
    <t>91599</t>
  </si>
  <si>
    <t>Meet Jerry</t>
  </si>
  <si>
    <t>Systems approach, Water</t>
  </si>
  <si>
    <t>2024-12-19T16:53:22+00:00</t>
  </si>
  <si>
    <t>https://www.ircwash.org/node/91599</t>
  </si>
  <si>
    <t>91585</t>
  </si>
  <si>
    <t>Season's greetings</t>
  </si>
  <si>
    <t>fragile states, presidential compact, WASH Systems Academy</t>
  </si>
  <si>
    <t>2024-12-18T09:48:27+00:00</t>
  </si>
  <si>
    <t>https://www.ircwash.org/node/91585</t>
  </si>
  <si>
    <t>91582</t>
  </si>
  <si>
    <t>Partnering for a knowledge transfer to strengthen WASH systems</t>
  </si>
  <si>
    <t>systems strengthening, WASH, WASH Systems Academy</t>
  </si>
  <si>
    <t>2024-12-18T05:37:14+00:00</t>
  </si>
  <si>
    <t>https://www.ircwash.org/node/91582</t>
  </si>
  <si>
    <t>91580</t>
  </si>
  <si>
    <t>Foster's Healing Story</t>
  </si>
  <si>
    <t>WASH in skin-NTDs endemic areas - Improving Health and Quality of Life</t>
  </si>
  <si>
    <t>2024-12-17T17:35:09+00:00</t>
  </si>
  <si>
    <t>https://www.ircwash.org/node/91580</t>
  </si>
  <si>
    <t>91570</t>
  </si>
  <si>
    <t>Strengthening collaboration between Agenda for Change members in the Sahel region</t>
  </si>
  <si>
    <t>Hygiene, Sanitation, Systems approach, Water</t>
  </si>
  <si>
    <t>2024-12-12T08:53:30+00:00</t>
  </si>
  <si>
    <t>https://www.ircwash.org/node/91570</t>
  </si>
  <si>
    <t>91558</t>
  </si>
  <si>
    <t xml:space="preserve">Water for all: transforming lives in Tenkodogo, Burkina Faso </t>
  </si>
  <si>
    <t>Hygiene, Water</t>
  </si>
  <si>
    <t>Zohoun</t>
  </si>
  <si>
    <t>2024-12-09T15:39:38+00:00</t>
  </si>
  <si>
    <t>https://www.ircwash.org/node/91558</t>
  </si>
  <si>
    <t>91557</t>
  </si>
  <si>
    <t>Capacity building in Burkina Faso: Training rural water supply operators to use the mWater platform</t>
  </si>
  <si>
    <t>capacity support, ict for wash, monitoring, rural water supply, sector monitoring, training</t>
  </si>
  <si>
    <t>2024-12-09T12:29:24+00:00</t>
  </si>
  <si>
    <t>https://www.ircwash.org/node/91557</t>
  </si>
  <si>
    <t>91554</t>
  </si>
  <si>
    <t>Ari Zone enhances WASH systems through improved data management</t>
  </si>
  <si>
    <t>monitoring, scaling-up, sector monitoring</t>
  </si>
  <si>
    <t>Gashawbeza</t>
  </si>
  <si>
    <t>2024-12-05T08:49:09+00:00</t>
  </si>
  <si>
    <t>https://www.ircwash.org/node/91554</t>
  </si>
  <si>
    <t>91538</t>
  </si>
  <si>
    <t>Meet Philip</t>
  </si>
  <si>
    <t>drinking water, professionalisation, water utilities</t>
  </si>
  <si>
    <t>2024-11-28T12:43:12+00:00</t>
  </si>
  <si>
    <t>https://www.ircwash.org/node/91538</t>
  </si>
  <si>
    <t>91531</t>
  </si>
  <si>
    <t>Enhancing health through WASH in Upper Denkyira East</t>
  </si>
  <si>
    <t>WASH in health care facilities</t>
  </si>
  <si>
    <t>2024-11-25T12:27:11+00:00</t>
  </si>
  <si>
    <t>https://www.ircwash.org/node/91531</t>
  </si>
  <si>
    <t>91530</t>
  </si>
  <si>
    <t>Meet Mamo</t>
  </si>
  <si>
    <t>collective action, monitoring, operation &amp; maintenance, professionalisation</t>
  </si>
  <si>
    <t>2024-11-25T12:23:38+00:00</t>
  </si>
  <si>
    <t>https://www.ircwash.org/node/91530</t>
  </si>
  <si>
    <t>91529</t>
  </si>
  <si>
    <t>Yirepe's path to clean water</t>
  </si>
  <si>
    <t>drinking water</t>
  </si>
  <si>
    <t>2024-11-25T11:28:26+00:00</t>
  </si>
  <si>
    <t>https://www.ircwash.org/node/91529</t>
  </si>
  <si>
    <t>91528</t>
  </si>
  <si>
    <t>A New Dawn for Asma Camp: The Journey to Clean Water</t>
  </si>
  <si>
    <t>2024-11-25T10:57:55+00:00</t>
  </si>
  <si>
    <t>https://www.ircwash.org/node/91528</t>
  </si>
  <si>
    <t>91526</t>
  </si>
  <si>
    <t xml:space="preserve">Refresher training on sanitation and hygiene data quality in South Ari Woreda </t>
  </si>
  <si>
    <t>monitoring, systems strengthening</t>
  </si>
  <si>
    <t>2024-11-24T06:37:38+00:00</t>
  </si>
  <si>
    <t>https://www.ircwash.org/node/91526</t>
  </si>
  <si>
    <t>91518</t>
  </si>
  <si>
    <t>Ensuring sustainable progress in Asutifi North</t>
  </si>
  <si>
    <t>district-wide approach, Events</t>
  </si>
  <si>
    <t>2024-11-20T07:01:57+00:00</t>
  </si>
  <si>
    <t>https://www.ircwash.org/node/91518</t>
  </si>
  <si>
    <t>91509</t>
  </si>
  <si>
    <t>Atelier de Revue Sectorielle Eau, HygiÃ¨ne et Assainissement Ã  Kornaka</t>
  </si>
  <si>
    <t>drinking water, hygiene, right to sanitation, right to water, sanitation, Sustainable Development Goals</t>
  </si>
  <si>
    <t>Saley</t>
  </si>
  <si>
    <t>2024-11-13T10:53:39+00:00</t>
  </si>
  <si>
    <t>https://www.ircwash.org/node/91509</t>
  </si>
  <si>
    <t>91487</t>
  </si>
  <si>
    <t>Meet Joseph Sam</t>
  </si>
  <si>
    <t>piped supply, solar pumps</t>
  </si>
  <si>
    <t>2024-11-12T00:00:00+00:00</t>
  </si>
  <si>
    <t>https://www.ircwash.org/node/91487</t>
  </si>
  <si>
    <t>91503</t>
  </si>
  <si>
    <t>Ghana WASH Systems Performance Assessment</t>
  </si>
  <si>
    <t>agenda for change, Events</t>
  </si>
  <si>
    <t>2024-11-11T03:37:37+00:00</t>
  </si>
  <si>
    <t>https://www.ircwash.org/node/91503</t>
  </si>
  <si>
    <t>91484</t>
  </si>
  <si>
    <t>Meet Selamawit</t>
  </si>
  <si>
    <t>2024-10-31T14:57:04+00:00</t>
  </si>
  <si>
    <t>https://www.ircwash.org/node/91484</t>
  </si>
  <si>
    <t>91462</t>
  </si>
  <si>
    <t>NWP and parliament discuss future of international water cooperation</t>
  </si>
  <si>
    <t>Policy and politics, Systems approach, Water</t>
  </si>
  <si>
    <t>2024-10-14T13:59:29+00:00</t>
  </si>
  <si>
    <t>https://www.ircwash.org/node/91462</t>
  </si>
  <si>
    <t>91459</t>
  </si>
  <si>
    <t>Meet Joventa</t>
  </si>
  <si>
    <t>Advocacy, Education, Health, Hygiene, Social justice and equity</t>
  </si>
  <si>
    <t>collective action, Global Handwashing Day</t>
  </si>
  <si>
    <t>2024-10-11T14:16:09+00:00</t>
  </si>
  <si>
    <t>https://www.ircwash.org/node/91459</t>
  </si>
  <si>
    <t>91458</t>
  </si>
  <si>
    <t>Gathering momentum for WASH systems strengthening</t>
  </si>
  <si>
    <t>agenda for change, collective action, master plans, monitoring, systems approach, WASH Systems Academy</t>
  </si>
  <si>
    <t>2024-10-11T12:25:44+00:00</t>
  </si>
  <si>
    <t>https://www.ircwash.org/node/91458</t>
  </si>
  <si>
    <t>91594</t>
  </si>
  <si>
    <t>A game-changing approach to influencing political agendas</t>
  </si>
  <si>
    <t>Ripple Effect news</t>
  </si>
  <si>
    <t>2024-10-01T00:00:00+00:00</t>
  </si>
  <si>
    <t>https://www.ircwash.org/node/91594</t>
  </si>
  <si>
    <t>91452</t>
  </si>
  <si>
    <t>IRC mourns former Chair Hans van Dord</t>
  </si>
  <si>
    <t>2024-09-27T10:14:17+00:00</t>
  </si>
  <si>
    <t>https://www.ircwash.org/node/91452</t>
  </si>
  <si>
    <t>91432</t>
  </si>
  <si>
    <t>How water, sanitation are aiding education in Kabarole schools</t>
  </si>
  <si>
    <t>Connect, Education</t>
  </si>
  <si>
    <t>master plans, Sustainable Development Goals, systems approach, WASH in schools</t>
  </si>
  <si>
    <t>2024-09-17T15:24:18+00:00</t>
  </si>
  <si>
    <t>https://www.ircwash.org/node/91432</t>
  </si>
  <si>
    <t>91424</t>
  </si>
  <si>
    <t>Addressing NTDs through WASH in Upper Denkyira East</t>
  </si>
  <si>
    <t>Health, Systems approach</t>
  </si>
  <si>
    <t>health, support to local government</t>
  </si>
  <si>
    <t>2024-09-16T02:13:49+00:00</t>
  </si>
  <si>
    <t>https://www.ircwash.org/node/91424</t>
  </si>
  <si>
    <t>91422</t>
  </si>
  <si>
    <t xml:space="preserve">The best ways to optimise water solutions for Berhale Town Water Utility </t>
  </si>
  <si>
    <t>collective action, systems approach, water utilities</t>
  </si>
  <si>
    <t>2024-09-09T07:14:51+00:00</t>
  </si>
  <si>
    <t>https://www.ircwash.org/node/91422</t>
  </si>
  <si>
    <t>91416</t>
  </si>
  <si>
    <t>Ethiopia on the road to establishing Urban Water Supply and Sanitation Regulatory Authority</t>
  </si>
  <si>
    <t>drinking water, regulation, rural areas, sanitation, urban</t>
  </si>
  <si>
    <t>2024-09-03T06:05:04+00:00</t>
  </si>
  <si>
    <t>https://www.ircwash.org/node/91416</t>
  </si>
  <si>
    <t>91412</t>
  </si>
  <si>
    <t xml:space="preserve">WASH services in skin-NTDs endemic areas stakeholder dialogue </t>
  </si>
  <si>
    <t>2024-08-29T17:12:20+00:00</t>
  </si>
  <si>
    <t>https://www.ircwash.org/node/91412</t>
  </si>
  <si>
    <t>91406</t>
  </si>
  <si>
    <t>President Akufo-Addo Signs Presidential Compact on WASH</t>
  </si>
  <si>
    <t>Advocacy, Policy and politics</t>
  </si>
  <si>
    <t>advocacy, One For All, presidential compact</t>
  </si>
  <si>
    <t>2024-08-28T23:47:56+00:00</t>
  </si>
  <si>
    <t>https://www.ircwash.org/node/91406</t>
  </si>
  <si>
    <t>91404</t>
  </si>
  <si>
    <t>Climat, eau, assainissement et hygiÃ¨ne au Burkina Faso</t>
  </si>
  <si>
    <t>Climate and water security, Hygiene, Sanitation</t>
  </si>
  <si>
    <t xml:space="preserve">Partnership for WASH Systems in Africa </t>
  </si>
  <si>
    <t>2024-08-26T10:08:58+00:00</t>
  </si>
  <si>
    <t>https://www.ircwash.org/node/91404</t>
  </si>
  <si>
    <t>91403</t>
  </si>
  <si>
    <t>La gouvernance et financement des services d'eau et d'assainissement au Niger</t>
  </si>
  <si>
    <t>2024-08-26T09:14:29+00:00</t>
  </si>
  <si>
    <t>https://www.ircwash.org/node/91403</t>
  </si>
  <si>
    <t>91402</t>
  </si>
  <si>
    <t>Adopter une approche municipale de l'eau, de l'assainissement et de l'hygiÃ¨ne au Niger</t>
  </si>
  <si>
    <t>Connect, Health, Hygiene, Sanitation</t>
  </si>
  <si>
    <t>2024-08-26T08:37:22+00:00</t>
  </si>
  <si>
    <t>https://www.ircwash.org/node/91402</t>
  </si>
  <si>
    <t>91398</t>
  </si>
  <si>
    <t>WASH Sector Assessment - Sustaining the Government of India's Efforts in WASH</t>
  </si>
  <si>
    <t>policy brief / briefing note, rural sanitation, rural water supply, systems strengthening, WASH sector</t>
  </si>
  <si>
    <t>jacob</t>
  </si>
  <si>
    <t>2024-08-22T08:20:27+00:00</t>
  </si>
  <si>
    <t>https://www.ircwash.org/node/91398</t>
  </si>
  <si>
    <t>91394</t>
  </si>
  <si>
    <t xml:space="preserve">IRC WASH Ethiopia launched Collective Action for WASH Systems Strengthening project </t>
  </si>
  <si>
    <t>Collective Action for WASH Systems Strengthening in the Sahel region, Ethiopia and the Agenda for Change global secretariat</t>
  </si>
  <si>
    <t>master plans, systems approach, WASH, water supply</t>
  </si>
  <si>
    <t>2024-08-21T08:20:43+00:00</t>
  </si>
  <si>
    <t>https://www.ircwash.org/node/91394</t>
  </si>
  <si>
    <t>91393</t>
  </si>
  <si>
    <t>Ghana launches revised National Water Policy</t>
  </si>
  <si>
    <t>climate change, drinking water, gender and equity, integrated water resource management, policies, urban, water quality, water services</t>
  </si>
  <si>
    <t>2024-08-20T07:36:52+00:00</t>
  </si>
  <si>
    <t>https://www.ircwash.org/node/91393</t>
  </si>
  <si>
    <t>91361</t>
  </si>
  <si>
    <t>Improving WASH services through digitisation</t>
  </si>
  <si>
    <t>monitoring, sector monitoring, WASH technologies, water services</t>
  </si>
  <si>
    <t>2024-08-16T08:45:34+00:00</t>
  </si>
  <si>
    <t>https://www.ircwash.org/node/91361</t>
  </si>
  <si>
    <t>91349</t>
  </si>
  <si>
    <t>Solarisation of small water supply schemes - for a better service</t>
  </si>
  <si>
    <t>rural water supply, solar pumps, water security</t>
  </si>
  <si>
    <t>2024-08-09T08:11:18+00:00</t>
  </si>
  <si>
    <t>https://www.ircwash.org/node/91349</t>
  </si>
  <si>
    <t>91271</t>
  </si>
  <si>
    <t>Meet Stella</t>
  </si>
  <si>
    <t>2024-08-08T15:00:38+00:00</t>
  </si>
  <si>
    <t>https://www.ircwash.org/node/91271</t>
  </si>
  <si>
    <t>91297</t>
  </si>
  <si>
    <t>India: After the Union Budget 2024-2025 for WASH</t>
  </si>
  <si>
    <t>finance, WASH</t>
  </si>
  <si>
    <t>2024-08-05T09:50:20+00:00</t>
  </si>
  <si>
    <t>https://www.ircwash.org/node/91297</t>
  </si>
  <si>
    <t>91291</t>
  </si>
  <si>
    <t>IRC WASH Ethiopia and the Netherlands Embassy in Addis Ababa collaborate to promote the national IWRM Programme</t>
  </si>
  <si>
    <t>collective action, finance, integrated water resource management, water resources management</t>
  </si>
  <si>
    <t>2024-08-01T06:19:16+00:00</t>
  </si>
  <si>
    <t>https://www.ircwash.org/node/91291</t>
  </si>
  <si>
    <t>91290</t>
  </si>
  <si>
    <t xml:space="preserve">One For All at World Water Week 2024: 25-29 August </t>
  </si>
  <si>
    <t>World Water Week, peace</t>
  </si>
  <si>
    <t>2024-07-31T13:58:43+00:00</t>
  </si>
  <si>
    <t>https://www.ircwash.org/node/91290</t>
  </si>
  <si>
    <t>91287</t>
  </si>
  <si>
    <t>The Multi-Stakeholder Forum brought actors together to tackle WASH, WRM and Energy challenges</t>
  </si>
  <si>
    <t>integrated water resource management, sanitation, WASH, water resources management, water supply</t>
  </si>
  <si>
    <t>2024-07-31T06:43:07+00:00</t>
  </si>
  <si>
    <t>https://www.ircwash.org/node/91287</t>
  </si>
  <si>
    <t>91278</t>
  </si>
  <si>
    <t>Empowering youth for a sustainable future</t>
  </si>
  <si>
    <t>Advocacy, Climate and water security</t>
  </si>
  <si>
    <t>climate change, menstrual hygiene, WASH, water conservation</t>
  </si>
  <si>
    <t>Dietvorst</t>
  </si>
  <si>
    <t>2024-07-25T14:17:06+00:00</t>
  </si>
  <si>
    <t>https://www.ircwash.org/node/91278</t>
  </si>
  <si>
    <t>91277</t>
  </si>
  <si>
    <t>Burkina Faso: a boost for water and sanitation in the Centre-West region</t>
  </si>
  <si>
    <t>drinking water, sanitation services</t>
  </si>
  <si>
    <t>2024-07-25T11:12:02+00:00</t>
  </si>
  <si>
    <t>https://www.ircwash.org/node/91277</t>
  </si>
  <si>
    <t>91272</t>
  </si>
  <si>
    <t>Global Report on the state of water and sanitation utilities</t>
  </si>
  <si>
    <t>Connect, Water</t>
  </si>
  <si>
    <t>water utilities</t>
  </si>
  <si>
    <t>Butterworth</t>
  </si>
  <si>
    <t>2024-07-23T13:49:24+00:00</t>
  </si>
  <si>
    <t>https://www.ircwash.org/node/91272</t>
  </si>
  <si>
    <t>91265</t>
  </si>
  <si>
    <t>Meet Anthony</t>
  </si>
  <si>
    <t>Policy and politics, Systems approach</t>
  </si>
  <si>
    <t>2024-07-22T00:00:00+00:00</t>
  </si>
  <si>
    <t>https://www.ircwash.org/node/91265</t>
  </si>
  <si>
    <t>91238</t>
  </si>
  <si>
    <t>Ghana WASH Week Event</t>
  </si>
  <si>
    <t>advocacy, Events</t>
  </si>
  <si>
    <t>2024-07-08T16:55:07+00:00</t>
  </si>
  <si>
    <t>https://www.ircwash.org/node/91238</t>
  </si>
  <si>
    <t>91237</t>
  </si>
  <si>
    <t xml:space="preserve">IRC mourns an important systems leader and great man  </t>
  </si>
  <si>
    <t>2024-07-08T15:09:48+00:00</t>
  </si>
  <si>
    <t>https://www.ircwash.org/node/91237</t>
  </si>
  <si>
    <t>91230</t>
  </si>
  <si>
    <t xml:space="preserve">Connecting people and ideas, systems and solutions </t>
  </si>
  <si>
    <t>action research, all systems connect, One For All, systems approach, WASH Systems Academy</t>
  </si>
  <si>
    <t>2024-07-03T10:06:45+00:00</t>
  </si>
  <si>
    <t>https://www.ircwash.org/node/91230</t>
  </si>
  <si>
    <t>91187</t>
  </si>
  <si>
    <t>Short-term training curriculum and modules on manufacturing sanitation products and constructing latrines</t>
  </si>
  <si>
    <t>USAID Transform WASH</t>
  </si>
  <si>
    <t>market-based sanitation, safely managed sanitation, sanitation, sanitation services, training</t>
  </si>
  <si>
    <t>2024-06-11T09:19:41+00:00</t>
  </si>
  <si>
    <t>https://www.ircwash.org/node/91187</t>
  </si>
  <si>
    <t>91142</t>
  </si>
  <si>
    <t>President Kiir signs South Sudanâ€™s Compact on water and sanitation</t>
  </si>
  <si>
    <t>2024-06-03T00:00:00+00:00</t>
  </si>
  <si>
    <t>https://www.ircwash.org/node/91142</t>
  </si>
  <si>
    <t>91144</t>
  </si>
  <si>
    <t>Learnings from the WASH Alliance sub-programme in Bangladesh</t>
  </si>
  <si>
    <t>Hygiene, Planning and monitoring, Sanitation, Social justice and equity, Water</t>
  </si>
  <si>
    <t>WASH SDG Programme</t>
  </si>
  <si>
    <t>gender and equity, hygiene behaviour, sector monitoring, Sustainable Development Goals, WASH</t>
  </si>
  <si>
    <t>2024-05-28T14:15:08+00:00</t>
  </si>
  <si>
    <t>https://www.ircwash.org/node/91144</t>
  </si>
  <si>
    <t>91062</t>
  </si>
  <si>
    <t>Enhancing the WASH Systems Academy</t>
  </si>
  <si>
    <t>2024-05-14T18:03:57+00:00</t>
  </si>
  <si>
    <t>https://www.ircwash.org/node/91062</t>
  </si>
  <si>
    <t>91072</t>
  </si>
  <si>
    <t>Asutifi North excels at 2024 National District Awards</t>
  </si>
  <si>
    <t>district-wide approach, master plans</t>
  </si>
  <si>
    <t>2024-05-13T00:00:00+00:00</t>
  </si>
  <si>
    <t>https://www.ircwash.org/node/91072</t>
  </si>
  <si>
    <t>91401</t>
  </si>
  <si>
    <t>A regional approach to accelerate SDG 6 in Tanzania</t>
  </si>
  <si>
    <t>Connect, Health</t>
  </si>
  <si>
    <t>2024-05-01T15:05:41+00:00</t>
  </si>
  <si>
    <t>https://www.ircwash.org/node/91401</t>
  </si>
  <si>
    <t>91356</t>
  </si>
  <si>
    <t>The progress on monitoring water systems in Nigeria</t>
  </si>
  <si>
    <t>2024-05-01T00:00:00+00:00</t>
  </si>
  <si>
    <t>https://www.ircwash.org/node/91356</t>
  </si>
  <si>
    <t>91368</t>
  </si>
  <si>
    <t>Climate, water, sanitation and hygiene in Burkina Faso</t>
  </si>
  <si>
    <t>Climate and water security, Hygiene, Sanitation, Water</t>
  </si>
  <si>
    <t>https://www.ircwash.org/node/91368</t>
  </si>
  <si>
    <t>91372</t>
  </si>
  <si>
    <t>WASH and nutrition cross-cutting programming in Tanzania</t>
  </si>
  <si>
    <t>https://www.ircwash.org/node/91372</t>
  </si>
  <si>
    <t>91375</t>
  </si>
  <si>
    <t>Making water accessible to all in Mozambique</t>
  </si>
  <si>
    <t>https://www.ircwash.org/node/91375</t>
  </si>
  <si>
    <t>91380</t>
  </si>
  <si>
    <t>Taking a municipal approach towards WASH in Niger</t>
  </si>
  <si>
    <t>Planning and monitoring, Policy and politics</t>
  </si>
  <si>
    <t>https://www.ircwash.org/node/91380</t>
  </si>
  <si>
    <t>91017</t>
  </si>
  <si>
    <t>Challenges facing WASH in Bangladesh</t>
  </si>
  <si>
    <t>sanitation services, sustainability, water services</t>
  </si>
  <si>
    <t>2024-04-02T15:38:51+00:00</t>
  </si>
  <si>
    <t>https://www.ircwash.org/node/91017</t>
  </si>
  <si>
    <t>91013</t>
  </si>
  <si>
    <t>Enriching health through increased access to sanitation and hygiene</t>
  </si>
  <si>
    <t>Health, Hygiene, Sanitation</t>
  </si>
  <si>
    <t>2024-03-28T13:38:37+00:00</t>
  </si>
  <si>
    <t>https://www.ircwash.org/node/91013</t>
  </si>
  <si>
    <t>91007</t>
  </si>
  <si>
    <t>Plan, train and coordinate for better management of WASH services</t>
  </si>
  <si>
    <t>drinking water, hygiene, sanitation, Sustainable Development Goals</t>
  </si>
  <si>
    <t>2024-03-26T16:10:54+00:00</t>
  </si>
  <si>
    <t>https://www.ircwash.org/node/91007</t>
  </si>
  <si>
    <t>91005</t>
  </si>
  <si>
    <t>Planifier, former et coordonner pour une meilleure gouvernance des services AEPHA</t>
  </si>
  <si>
    <t>2024-03-26T16:01:58+00:00</t>
  </si>
  <si>
    <t>https://www.ircwash.org/node/91005</t>
  </si>
  <si>
    <t>91035</t>
  </si>
  <si>
    <t xml:space="preserve">IRC provides capacity strengthening support for Tano North </t>
  </si>
  <si>
    <t>capacity support</t>
  </si>
  <si>
    <t>jarquaye</t>
  </si>
  <si>
    <t>2024-03-22T14:45:34+00:00</t>
  </si>
  <si>
    <t>https://www.ircwash.org/node/91035</t>
  </si>
  <si>
    <t>90997</t>
  </si>
  <si>
    <t>Uganda unveils campaign to boost sanitation and hygiene economy</t>
  </si>
  <si>
    <t>2024-03-21T15:46:27+00:00</t>
  </si>
  <si>
    <t>https://www.ircwash.org/node/90997</t>
  </si>
  <si>
    <t>90985</t>
  </si>
  <si>
    <t>Rural Water â€˜Utilitisationâ€™ Project in Ghana Event</t>
  </si>
  <si>
    <t>advocacy, communication</t>
  </si>
  <si>
    <t>2024-03-20T10:25:03+00:00</t>
  </si>
  <si>
    <t>https://www.ircwash.org/node/90985</t>
  </si>
  <si>
    <t>90977</t>
  </si>
  <si>
    <t>IRC at the Uganda Water and Environment Week 2024</t>
  </si>
  <si>
    <t>Events</t>
  </si>
  <si>
    <t>2024-03-13T10:43:47+00:00</t>
  </si>
  <si>
    <t>https://www.ircwash.org/node/90977</t>
  </si>
  <si>
    <t>91048</t>
  </si>
  <si>
    <t>WASH services in NTDs endemic areas to improve quality of life</t>
  </si>
  <si>
    <t>2024-03-12T15:23:55+00:00</t>
  </si>
  <si>
    <t>https://www.ircwash.org/node/91048</t>
  </si>
  <si>
    <t>90971</t>
  </si>
  <si>
    <t>Joining forces to end water poverty and improve health</t>
  </si>
  <si>
    <t>One For All</t>
  </si>
  <si>
    <t>2024-03-12T13:21:27+00:00</t>
  </si>
  <si>
    <t>https://www.ircwash.org/node/90971</t>
  </si>
  <si>
    <t>91075</t>
  </si>
  <si>
    <t xml:space="preserve">Asunafo South commissions water stations in seven communities </t>
  </si>
  <si>
    <t>district-wide approach, drinking water</t>
  </si>
  <si>
    <t>2024-03-08T00:00:00+00:00</t>
  </si>
  <si>
    <t>https://www.ircwash.org/node/91075</t>
  </si>
  <si>
    <t>82256</t>
  </si>
  <si>
    <t>WASH events calendar</t>
  </si>
  <si>
    <t>WASH events, WASH</t>
  </si>
  <si>
    <t>2024-03-01T06:00:00+00:00</t>
  </si>
  <si>
    <t>https://www.ircwash.org/node/82256</t>
  </si>
  <si>
    <t>90956</t>
  </si>
  <si>
    <t>Official commissioning of Asunafo South District</t>
  </si>
  <si>
    <t>2024-02-28T10:15:33+00:00</t>
  </si>
  <si>
    <t>https://www.ircwash.org/node/90956</t>
  </si>
  <si>
    <t>90934</t>
  </si>
  <si>
    <t>Making small water supplies safe</t>
  </si>
  <si>
    <t>Health, Water</t>
  </si>
  <si>
    <t>World Health Organization, manuals / guidelines, water quality, water services</t>
  </si>
  <si>
    <t>2024-02-13T17:31:02+00:00</t>
  </si>
  <si>
    <t>https://www.ircwash.org/node/90934</t>
  </si>
  <si>
    <t>91029</t>
  </si>
  <si>
    <t>IRC announces District-wide WASH project in Ahafo Region</t>
  </si>
  <si>
    <t>Sanitation, Systems approach</t>
  </si>
  <si>
    <t>2024-02-12T15:23:55+00:00</t>
  </si>
  <si>
    <t>https://www.ircwash.org/node/91029</t>
  </si>
  <si>
    <t>90930</t>
  </si>
  <si>
    <t>WASH services provision in skin-NTDs endemic areas</t>
  </si>
  <si>
    <t>2024-02-09T13:24:16+00:00</t>
  </si>
  <si>
    <t>https://www.ircwash.org/node/90930</t>
  </si>
  <si>
    <t>90926</t>
  </si>
  <si>
    <t>Ghana's Ahafo region launches unique initiative</t>
  </si>
  <si>
    <t>local governance, master plans, politics</t>
  </si>
  <si>
    <t>2024-02-07T11:13:41+00:00</t>
  </si>
  <si>
    <t>https://www.ircwash.org/node/90926</t>
  </si>
  <si>
    <t>91231</t>
  </si>
  <si>
    <t>Meet Bosco</t>
  </si>
  <si>
    <t>drinking water, piped supply</t>
  </si>
  <si>
    <t>2024-01-01T00:00:00+00:00</t>
  </si>
  <si>
    <t>https://www.ircwash.org/node/91231</t>
  </si>
  <si>
    <t>91314</t>
  </si>
  <si>
    <t>How often do you notice your taps and toilets</t>
  </si>
  <si>
    <t>https://www.ircwash.org/node/91314</t>
  </si>
  <si>
    <t>91325</t>
  </si>
  <si>
    <t>A trip to Ghana inspires a life-saving system</t>
  </si>
  <si>
    <t>Ripple Effect news, all systems go Africa, solid waste management</t>
  </si>
  <si>
    <t>https://www.ircwash.org/node/91325</t>
  </si>
  <si>
    <t>91336</t>
  </si>
  <si>
    <t>Whatâ€™s so special about systems?</t>
  </si>
  <si>
    <t>https://www.ircwash.org/node/91336</t>
  </si>
  <si>
    <t>91347</t>
  </si>
  <si>
    <t>Vidaâ€™s story</t>
  </si>
  <si>
    <t>Economic development, Education, Health, Hygiene, Sanitation, Water</t>
  </si>
  <si>
    <t>Ripple Effect news, human rights</t>
  </si>
  <si>
    <t>https://www.ircwash.org/node/91347</t>
  </si>
  <si>
    <t>91541</t>
  </si>
  <si>
    <t>A small community â€˜lets them seeâ€™ that they can lead the way</t>
  </si>
  <si>
    <t>master plans</t>
  </si>
  <si>
    <t>https://www.ircwash.org/node/91541</t>
  </si>
  <si>
    <t>project</t>
  </si>
  <si>
    <t>91540</t>
  </si>
  <si>
    <t>petra</t>
  </si>
  <si>
    <t>2024-11-26T11:56:50+00:00</t>
  </si>
  <si>
    <t>https://www.ircwash.org/node/91540</t>
  </si>
  <si>
    <t>91410</t>
  </si>
  <si>
    <t>capacity support, finance, health, sanitation services, sector monitoring, systems strengthening, WASH sector, water services</t>
  </si>
  <si>
    <t>2024-08-29T09:52:36+00:00</t>
  </si>
  <si>
    <t>https://www.ircwash.org/node/91410</t>
  </si>
  <si>
    <t>91151</t>
  </si>
  <si>
    <t>life-cycle cost approach, master plans, sustainability</t>
  </si>
  <si>
    <t>2024-06-03T08:59:26+00:00</t>
  </si>
  <si>
    <t>https://www.ircwash.org/node/91151</t>
  </si>
  <si>
    <t>90990</t>
  </si>
  <si>
    <t>capacity support, sector learning, WASH, WASH Systems Academy</t>
  </si>
  <si>
    <t>2024-03-21T10:02:09+00:00</t>
  </si>
  <si>
    <t>https://www.ircwash.org/node/90990</t>
  </si>
  <si>
    <t>resource</t>
  </si>
  <si>
    <t>91581</t>
  </si>
  <si>
    <t>WASH Systems for Health: establishing approaches to strengthening WASH systems in six countries in Africa and Asia</t>
  </si>
  <si>
    <t>2024-12-17T19:17:31+00:00</t>
  </si>
  <si>
    <t>Recording of the hybrid session around establishing approaches for strengthening WASH systems in six countries as part of the WASH Systems for Health programme, during the UNC Water and Health Conference at Chapel Hill, North Carolina, 24 October, 2023.Including presentations and contributions fromÂ Introduction by Lisa Rudge, Foreign Commonwealth Development Office (FCDO)WASH systems strengthening: definitions and frameworks by Vida Duti, Country Director, IRC GhanaMonitoring and evaluating WASH systems strengthening by Angela Huston, Director of StrategyÂ Research and learning agenda: interim evidence and next steps by Lauren D'Mello Guyet, Assitant Professor, London School of Hygiene and Tropical MedicineBreak out group sessions by building blocksNext steps and closureÂ by Lisa RudgeWith contributions fromÂ Ruth Sylvester, Researcher, University of Leeds andÂ Paul Hutchings, Assistant Professor, University of Leeds.About the projectThe WASH Systems for Health (2023-2028) project supports governments in sub-Saharan Africa and South Asia to strengthen the systems needed to establish resilient and inclusive WASH services and end the preventable deaths of mothers, young children and infants. aims to improve health, and education outcomes, Global project partners include the London School of Hygiene and Tropical Medicine (LSHTM), the University of Leeds, and IRC acting as the consortium lead. The project operates in Bangladesh and Nepal (led by WaterAid Bangladesh, including SNV); Malawi and Tanzania (led by SNV, including Water For People); and Nigeria and Sierra Leone (led by Self Help Africa, including Goal). The project is funded by UKAid/FCDO.</t>
  </si>
  <si>
    <t>2023</t>
  </si>
  <si>
    <t>1 hour 30 minutes</t>
  </si>
  <si>
    <t>11/2023</t>
  </si>
  <si>
    <t>UNC Water and Health Conference</t>
  </si>
  <si>
    <t>https://www.ircwash.org/node/91581</t>
  </si>
  <si>
    <t>91573</t>
  </si>
  <si>
    <t>One world. One mission.</t>
  </si>
  <si>
    <t>all systems connect, One For All</t>
  </si>
  <si>
    <t>2024-12-12T14:31:21+00:00</t>
  </si>
  <si>
    <t>Annual Report</t>
  </si>
  <si>
    <t>In its third official year, the One For All global alliance underscores the critical importance of collaboration, collective action, and innovative thinking. Recognizing the deep interconnection between water, sanitation, and other essential systems, One For All champions the belief that sustainable water and sanitation services are pivotal to enhancing public services, fostering economic development, promoting social justice, and building resilience against climate change.The alliance efforts extend beyond the water, sanitation, and hygiene sectors, engaging with government and local leaders across health, climate, economic development, education, and equality. With a joint influence strategy and results framework the alliance hasÂ  expanded its reach to 17 countries, driving progress towards Sustainable Development Goal 6: ensuring sanitation and water for all.The annual report 2023 highlights the key achievements, including the successful All Systems Connect International Symposium, which convened over 750 leaders for strategic dialogue and problem-solving.Â </t>
  </si>
  <si>
    <t>28</t>
  </si>
  <si>
    <t>10/2024</t>
  </si>
  <si>
    <t>English, Spanish, French</t>
  </si>
  <si>
    <t>IRC, Water For People, Water for Good</t>
  </si>
  <si>
    <t>https://www.ircwash.org/node/91573</t>
  </si>
  <si>
    <t>91568</t>
  </si>
  <si>
    <t>Atelier de Collaboration Agenda for Change au Mali, Niger et Burkina Faso</t>
  </si>
  <si>
    <t>2024-12-12T08:24:00+00:00</t>
  </si>
  <si>
    <t>Conference Report</t>
  </si>
  <si>
    <t>Agenda for Change</t>
  </si>
  <si>
    <t>Il s'agit d'un rapport de l'atelier du Agenda for Change qui s'est tenu au Mali pour les partenaires et les experts engagÃ©s dans la transformation des services WASH dans la rÃ©gion du Sahel.Cet atelier visait Ã  enforcer les collaborations, partager les expÃ©riences, dÃ©velopper des stratÃ©gies communes et planifier des interventions coordonnÃ©es pour un impact collectif significatif.</t>
  </si>
  <si>
    <t>27 pgs.</t>
  </si>
  <si>
    <t>12/2024</t>
  </si>
  <si>
    <t>Agenda for Change and IRC</t>
  </si>
  <si>
    <t>Bamako, Mali</t>
  </si>
  <si>
    <t>https://www.ircwash.org/node/91568</t>
  </si>
  <si>
    <t>91560</t>
  </si>
  <si>
    <t>Learnings from the establishment and facilitation of the Amhara Region IWRM-WASH Coordination Forum</t>
  </si>
  <si>
    <t>collective action, integrated water resource management, WASH, water resources management</t>
  </si>
  <si>
    <t>2024-12-10T07:37:25+00:00</t>
  </si>
  <si>
    <t>Case Study</t>
  </si>
  <si>
    <t>G.L. Addissu</t>
  </si>
  <si>
    <t>In 2022, IRC WASH, the World Resources Institute, the MWA Secretariat, and other stakeholders proposed the establishment of an Integrated Water Resources Management â€“ Water, Sanitation and Hygiene (IWRM-WASH) Forum in Amhara Region. In establishing the forum, these organisations aimed at uniting various sectors for consultation, networking, policy dialogue, and collaborative planning. The initiative began with stakeholder mapping in February 2023, leading to the formation of the joint IWRM-WASH Forum. Extensive discussions resulted in a unified Terms of Reference, attracting organizations like UNICEF and Plan International. The Amhara Region IWRM-WASH Coordination Forum was officially launched on December 26, 2023, in Bahir Dar, with support from regional and international NGOs. This learning document captured the main lessons learned during the establishment and facilitation of the forum.</t>
  </si>
  <si>
    <t>26 p.</t>
  </si>
  <si>
    <t>IRC WASH Ethiopia</t>
  </si>
  <si>
    <t>https://www.ircwash.org/node/91560</t>
  </si>
  <si>
    <t>91553</t>
  </si>
  <si>
    <t>IRC Niger plan stratÃ©gique 2022-2026</t>
  </si>
  <si>
    <t>systems strengthening</t>
  </si>
  <si>
    <t>bengaly</t>
  </si>
  <si>
    <t>2024-12-04T16:33:18+00:00</t>
  </si>
  <si>
    <t>Briefing Note</t>
  </si>
  <si>
    <t>A. Bengaly; I. Ousmane</t>
  </si>
  <si>
    <t>Ce document prÃ©sente le cadre stratÃ©gique Ã  moyen terme et la thÃ©orie du changement d'IRC Niger pour les annÃ©es 2022 Ã  2026</t>
  </si>
  <si>
    <t>2022</t>
  </si>
  <si>
    <t>33</t>
  </si>
  <si>
    <t>12/2022</t>
  </si>
  <si>
    <t>IRC</t>
  </si>
  <si>
    <t>https://www.ircwash.org/node/91553</t>
  </si>
  <si>
    <t>91551</t>
  </si>
  <si>
    <t>IRC Mali plan stratÃ©gique 2022-2026</t>
  </si>
  <si>
    <t>planning</t>
  </si>
  <si>
    <t>2024-12-04T16:25:47+00:00</t>
  </si>
  <si>
    <t>A. Bengaly</t>
  </si>
  <si>
    <t>Ce document prÃ©sente le cadre stratÃ©gique Ã  moyen terme et la thÃ©orie du changement d'IRC Mali pour les annÃ©es 2022 Ã  2026.</t>
  </si>
  <si>
    <t>36</t>
  </si>
  <si>
    <t>https://www.ircwash.org/node/91551</t>
  </si>
  <si>
    <t>91548</t>
  </si>
  <si>
    <t>Renforcer la rÃ©glementation et la rÃ©gulation des services publics dâ€™eau potable en milieu rural au Burkina Faso</t>
  </si>
  <si>
    <t>2024-12-04T09:04:03+00:00</t>
  </si>
  <si>
    <t>Working Paper</t>
  </si>
  <si>
    <t>J.H. Nansi</t>
  </si>
  <si>
    <t>Cette note stratÃ©gique est structurÃ©e autour de quatre grandes sections : une synthÃ¨se des expÃ©riences de rÃ©gulation des services publics au niveau national et international, lâ€™identification des prioritÃ©s stratÃ©giques de rÃ©gulation adaptÃ©es au contexte du Burkina Faso, une analyse comparative des modÃ¨les de rÃ©gulation et leurs implications, suivies de recommandations adaptÃ©es, et enfin, une feuille de route dÃ©taillÃ©e pour la mise en oeuvre progressive des rÃ©formes proposÃ©es.</t>
  </si>
  <si>
    <t>10 pgs; 1 fig.; 1 table.</t>
  </si>
  <si>
    <t>11/2024</t>
  </si>
  <si>
    <t>IRC Burkina Faso</t>
  </si>
  <si>
    <t>Ouagadougou, Burkina Faso</t>
  </si>
  <si>
    <t>https://www.ircwash.org/node/91548</t>
  </si>
  <si>
    <t>91524</t>
  </si>
  <si>
    <t>Testing delegated management of WASH facilities in schools in Burkina Faso</t>
  </si>
  <si>
    <t>2024-11-21T09:55:44+00:00</t>
  </si>
  <si>
    <t>There are serious shortcomings in the WASH infrastructure in schools, compromising children's health, safety and academic success. The problems identified include:A lack of suitable latrines, particularly for girls, which increases their absenteeism.Existing infrastructure that is often unusable or poorly maintained, leading to major health risks such as water-borne diseases (diarrhoea, skin infections, etc.).The absence of robust financial and organisational mechanisms to ensure effective and sustainable infrastructure management.Faced with these challenges, IRC Burkina, with the support of UNICEF, experimented in 2023 with a delegated management model in two pilot schools. The aim of this approach is to delegate infrastructure management to specialist private service providers, thereby ensuring regular maintenance and optimum use.</t>
  </si>
  <si>
    <t>4 pgs; 5 photos</t>
  </si>
  <si>
    <t>https://www.ircwash.org/node/91524</t>
  </si>
  <si>
    <t>91500</t>
  </si>
  <si>
    <t>Learnings from media advocacy for WASH in Amhara Region</t>
  </si>
  <si>
    <t>Advocacy</t>
  </si>
  <si>
    <t>advocacy</t>
  </si>
  <si>
    <t>2024-11-08T07:50:44+00:00</t>
  </si>
  <si>
    <t>H.T. Yeshiwas</t>
  </si>
  <si>
    <t>IRC WASH, in partnership with the Amhara Region Water and Energy Bureau and Amhara Media Corporation, has been engaging in a media advocacy initiative to promote water, sanitation, and hygiene (WASH) in Amhara region. This initiative, funded by Hilton Renewal Project, produced eight 30-minute programmes focusing on WASH and aired on Amhara Television. The programmes covered various WASH topics, including sustainability, finance, monitoring, and urban sanitation, with contributions from experts.Â Despite challenges like regional security issues and limited resources, the initiative successfully engaged stakeholders and facilitated important discussions and broadcast through Amhara Television. The collaboration enhanced WASH advocacy, fostered ownership among regional leaders, and sparked interest from other organisations to further amplify the impact. The learning note documents these efforts, using content analysis and key informant interviews to evaluate the messages and their impact, serving as a guide for future media advocacy initiatives.</t>
  </si>
  <si>
    <t>31</t>
  </si>
  <si>
    <t>https://www.ircwash.org/node/91500</t>
  </si>
  <si>
    <t>91494</t>
  </si>
  <si>
    <t>Climate Finance for water and sanitation: what you need to know</t>
  </si>
  <si>
    <t>2024-11-05T14:26:58+00:00</t>
  </si>
  <si>
    <t>Fact Sheet</t>
  </si>
  <si>
    <t>Climate change is a water crisis, but is that reflected in funding solutions? This fact sheet outlines four things we ought to know.</t>
  </si>
  <si>
    <t>1</t>
  </si>
  <si>
    <t>https://www.ircwash.org/node/91494</t>
  </si>
  <si>
    <t>91492</t>
  </si>
  <si>
    <t>The role of international development cooperation in climate justice: we can do better</t>
  </si>
  <si>
    <t>social justice</t>
  </si>
  <si>
    <t>huston</t>
  </si>
  <si>
    <t>2024-11-05T14:22:25+00:00</t>
  </si>
  <si>
    <t>Unpublished</t>
  </si>
  <si>
    <t>A. Huston; K. Latham</t>
  </si>
  <si>
    <t>International development actors areÂ making a mad dash to incorporateÂ climate change issues into theirÂ programming. It's becoming increasinglyÂ difficult to fund or justify anyÂ development intervention in the GlobalÂ South that does not in some way includeÂ climate-responsive action, be itÂ mitigation or adaptation.Â This paper was authored byÂ Angela Huston (IRC) and Kelly Latham (Water For People). It introduces five systemic issues that international development actors could help tackle as part of their climate action, to reduce climate vulnerability in the Global South, through systemic poverty alleviation.Â The paper was published on behalf of One For All,Â  but does not reflect the official views of all One For AllÂ alliance members. It is intended to foster andÂ encourage debate among the alliance members, partners and widerÂ audiences.Â About One For AllOne For All was founded on the belief that we can go fasterÂ and further together. Solving for SDG 6 (water and sanitationÂ for all) requires urgent, innovative, collective action as we faceÂ the growing impacts of the climate crisis and otherÂ interconnected challenges on people's lives.</t>
  </si>
  <si>
    <t>4</t>
  </si>
  <si>
    <t>https://www.ircwash.org/node/91492</t>
  </si>
  <si>
    <t>91478</t>
  </si>
  <si>
    <t>Cambodia Sanitation Finance Strategy</t>
  </si>
  <si>
    <t>finance, policies, sanitation</t>
  </si>
  <si>
    <t>2024-10-31T13:05:03+00:00</t>
  </si>
  <si>
    <t>Legislation</t>
  </si>
  <si>
    <t xml:space="preserve"> MRD;  MPWT</t>
  </si>
  <si>
    <t>This strategy outlines the options and measures to be undertaken by the Kingdom of Cambodia to raise theÂ finances required to reach its targets for rural and urban sanitation by 2030.</t>
  </si>
  <si>
    <t>72</t>
  </si>
  <si>
    <t>06/2024</t>
  </si>
  <si>
    <t xml:space="preserve"> Ministry of Rural Development and Ministry of Public Works and Transport</t>
  </si>
  <si>
    <t>https://www.ircwash.org/node/91478</t>
  </si>
  <si>
    <t>91471</t>
  </si>
  <si>
    <t>Principles for water, sanitation, and hygiene systems strengthening</t>
  </si>
  <si>
    <t>2024-10-28T09:51:36+00:00</t>
  </si>
  <si>
    <t>A.Huston Gold; H. LeDeunff; A. JimÃ©nez; J. Alvarez-Sala</t>
  </si>
  <si>
    <t>Water, sanitation, and hygiene (WASH) servicesÂ are the product of complex systems comprisedÂ of many interacting factors and actors. Over theÂ past ten years, it has become widely recognizedÂ Â that an intentional and coordinated strengtheningÂ of these WASH systems is essential to realisingÂ Sustainable Development Goal 6: EnsureÂ availability and sustainable management of waterÂ and sanitation for all. A quadrupling of currentÂ rates of progress is required to achieve SDG6Â by 2030. A systems strengthening approach isÂ vital both to accelerating progress while ensuringÂ services will be climate resilient in the long term.Â In April 2023, representatives from UNICEF, IRC,Â and SIWI came together for a two-day workshopÂ to discuss UNICEF's emerging WASH systemsÂ strengthening framework. During this workshop,Â the importance of understanding WASH as aÂ system was discussed and a set of principles toÂ guide action for WASH systems strengtheningÂ was developed.</t>
  </si>
  <si>
    <t>12</t>
  </si>
  <si>
    <t>UNICEF, IRC, SIWI</t>
  </si>
  <si>
    <t>The Hague</t>
  </si>
  <si>
    <t>https://www.ircwash.org/node/91471</t>
  </si>
  <si>
    <t>91421</t>
  </si>
  <si>
    <t>Financing for WASH in Bangladesh: macro to micro perspective</t>
  </si>
  <si>
    <t>finance</t>
  </si>
  <si>
    <t>2024-09-05T16:07:00+00:00</t>
  </si>
  <si>
    <t>Presentation</t>
  </si>
  <si>
    <t>P.H. Shaikh; H.I. Adib; D. Dey</t>
  </si>
  <si>
    <t>World Water Week 2024 presentation byÂ  WaterAid, BRAC and IRC. Bangladesh released its National WASH Accounts 2020 recently with WASH sector expenditure being 2.18% of the country's GDP. Low-income households dedicated a significant portion of their income to WASH. This workshop provokes thinking: what and who can supplement public finance to mitigate the financing gap in a pro-poor fashion?What are the sources of financing for WASH for people living in poverty in the exacerbating backdrop of climate change?How is microfinance playing a real role here?Are we missing out on other financing options?Â Download</t>
  </si>
  <si>
    <t>https://www.ircwash.org/node/91421</t>
  </si>
  <si>
    <t>91414</t>
  </si>
  <si>
    <t>Research and Learning Agenda: WASH Systems for Health</t>
  </si>
  <si>
    <t>climate change, gender and equity, knowledge and information management, sector learning, systems approach, systems strengthening, WASH Systems Academy</t>
  </si>
  <si>
    <t>2024-09-02T08:03:52+00:00</t>
  </si>
  <si>
    <t>This is the Research and Learning (R&amp;L) Agenda for the FCDO WASH Systems for Health programme. This R&amp;L agenda seeks to support governments in up to 6 initial countries, including Bangladesh, Malawi, Nepal, Nigeria, Sierra Leone and Tanzania, and provide evidence to the global water, sanitation and hygiene (WASH) sector to strengthen the systems needed to establish reliable, resilient and inclusive WASH services.This report introduces the aim, objectives and guiding values that shape the R&amp;L Agenda. This is followed by the introduction of a research and learning framework used to anchor and structure the agenda. An overview of activities related to 1) synthesis and research; 2) knowledge sharing; and, 3) global influencing are provided.Download</t>
  </si>
  <si>
    <t>25 p.: 4 fig. 2 tab.</t>
  </si>
  <si>
    <t>https://www.ircwash.org/node/91414</t>
  </si>
  <si>
    <t>91392</t>
  </si>
  <si>
    <t>Sustaining government efforts : investments in WASH in Odisha (India)</t>
  </si>
  <si>
    <t>policy brief / briefing note, rural sanitation, rural water supply, systems approach, WASH sector</t>
  </si>
  <si>
    <t>2024-08-19T09:19:26+00:00</t>
  </si>
  <si>
    <t>IRC; Sustainable     Sanitation    Alliance; Tata Trusts; Aga    Khan   Foundation; UNICEF; WaterAid; Water    For    People</t>
  </si>
  <si>
    <t>4 p. :  2 tab.</t>
  </si>
  <si>
    <t>08/2024</t>
  </si>
  <si>
    <t>Water For People</t>
  </si>
  <si>
    <t>New Delhi, India</t>
  </si>
  <si>
    <t>https://www.ircwash.org/node/91392</t>
  </si>
  <si>
    <t>91390</t>
  </si>
  <si>
    <t>Sustaining the Government of Indiaâ€™s efforts/investments in WASH</t>
  </si>
  <si>
    <t>2024-08-19T09:08:03+00:00</t>
  </si>
  <si>
    <t>Water   for   People; IRC; Tata Trusts; WaterAid; UNICEF; Aga    Khan   Foundation; Sustainable      Sanitation      Alliance</t>
  </si>
  <si>
    <t>In 2023, a series of interviews with national WASH experts were conducted to elicit their views using the WASH building block assessment tool, and they were asked to score five building blocks. This was followed by a validation workshop where the findings were shared and discussed, before being finalised. This national policy brief shares the results.</t>
  </si>
  <si>
    <t>8 p. : 1 tab.</t>
  </si>
  <si>
    <t>Water For People, IRC, Tata Trusts, WaterAid, UNICEF, Aga Khan Foundation, Sustainable Sanitation Alliance</t>
  </si>
  <si>
    <t>https://www.ircwash.org/node/91390</t>
  </si>
  <si>
    <t>91388</t>
  </si>
  <si>
    <t>WASH Systems for Health : establishing approaches to strengthen WASH systems in six countries in Africa and Asia</t>
  </si>
  <si>
    <t>Planning and monitoring, Systems approach</t>
  </si>
  <si>
    <t>action research, evaluation methods, monitoring, sector learning, systems approach</t>
  </si>
  <si>
    <t>2024-08-16T15:09:12+00:00</t>
  </si>
  <si>
    <t>Conference Paper</t>
  </si>
  <si>
    <t>V. Duti; L. Rudge; A. Huston; L. Dâ€™Mello-Guyett</t>
  </si>
  <si>
    <t>Presentation of the session by the FCDO-funded WASH Systems for Health (WS4H) programme held at the UNC Water and Health Conference, on 24 October 2023. Topics include: WASH systems strengthening: definitions and frameworks; Overview of the WS4H programme; Monitoring and evaluating WASH systems strengthening; and Research and learning agenda: interim evidence and next steps.</t>
  </si>
  <si>
    <t>55 slides</t>
  </si>
  <si>
    <t>10/2023</t>
  </si>
  <si>
    <t>The Hague, the Netherlands</t>
  </si>
  <si>
    <t>https://www.ircwash.org/node/91388</t>
  </si>
  <si>
    <t>91352</t>
  </si>
  <si>
    <t>Case study : Dhaka domestic water flow</t>
  </si>
  <si>
    <t>pollution, case study, urban water supply, wastewater treatment</t>
  </si>
  <si>
    <t>2024-08-12T07:54:17+00:00</t>
  </si>
  <si>
    <t>D. Dey; L. Bouman; I. Krukkert</t>
  </si>
  <si>
    <t>This case study, based on secondary sources, examines how water is being abstracted, treated, supplied (for domestic use), transported, treated (or not treated) and discharged to surface (and ground) water, using Water Flow Diagram (WFD) developed by SANDEC. It shows how a lack integrated planning and management is contaminating the surface and groundwater of Dhaka city, Bangladesh.</t>
  </si>
  <si>
    <t>Poster [1 p : 3 fig.]</t>
  </si>
  <si>
    <t>https://www.ircwash.org/node/91352</t>
  </si>
  <si>
    <t>91344</t>
  </si>
  <si>
    <t>Selecting the right safe water options</t>
  </si>
  <si>
    <t>drinking water, private sector, podcasts, WASH Talk, safely managed water</t>
  </si>
  <si>
    <t>2024-08-08T12:43:13+00:00</t>
  </si>
  <si>
    <t>Audiovisual</t>
  </si>
  <si>
    <t>F. Boulloud; K. Verma</t>
  </si>
  <si>
    <t>In this episode of WASH Talk, Andy Narracott, speaks with two guests - Fanny Boulloud and Kanika Verma about the role of government in supporting the private sector to enable adequate water quality at the point of consumption.</t>
  </si>
  <si>
    <t>2018</t>
  </si>
  <si>
    <t>22m28s</t>
  </si>
  <si>
    <t>08/2018</t>
  </si>
  <si>
    <t>https://www.ircwash.org/node/91344</t>
  </si>
  <si>
    <t>91340</t>
  </si>
  <si>
    <t>Achieving â€˜Systems as Usualâ€™ in the WASH Sector</t>
  </si>
  <si>
    <t>drinking water, hygiene, podcasts, WASH Talk, sanitation, systems approach, WASH sector</t>
  </si>
  <si>
    <t>2024-08-08T12:02:44+00:00</t>
  </si>
  <si>
    <t>P.B. Moriarty; J.H. Nansi</t>
  </si>
  <si>
    <t>The focus of episode 17 of the WASH Talk series is on achieving WASH systems. Host, Andy Narracott, speaks with IRC CEO, Patrick Moriarty, and the IRC Country Director of Burkina Faso, Juste Nansi to shed some light on the topic. How and why is the WASH sector behind on a systems-based approach?</t>
  </si>
  <si>
    <t>20m08s</t>
  </si>
  <si>
    <t>https://www.ircwash.org/node/91340</t>
  </si>
  <si>
    <t>91324</t>
  </si>
  <si>
    <t>monitoring, UNICEF</t>
  </si>
  <si>
    <t>2024-08-07T15:24:21+00:00</t>
  </si>
  <si>
    <t>IRC; UNICEF</t>
  </si>
  <si>
    <t>In this episode Arabella Northey zooms in on the state of water, sanitation and hygiene in Nigeria and discusses the successes and challenges around monitoring progress, with Jonathan Ekhator (UNICEF), Kenneth Emeka Ogbonna (Federal Ministry of Water Resources) and Damilola Akamolafe (Federal Ministry of Water Resources).The Accelerating Sanitation and Water for All podcast series features candid conversations with youth activists, government representatives, UNICEF experts and partners from Burkina Faso, Niger, Nigeria, Mozambique, and Tanzania. They speak about connections between water, climate, gender equality, nutrition, and financial sustainability, aiming to spark actionable change through dialogue and shared experiences.Discover unfiltered reflections about what truly works and what doesn't in the quest for universal access to safe and sustainable water, sanitation and hygiene services for all.We thank the Government of the Netherlands for making this work possible via the Accelerating Sanitation and Water for All (ASWA) II programme.Â This work was carried out under the UNICEF, IRC, Water for People Partnership for WASH Systems for Africa.Â </t>
  </si>
  <si>
    <t>07/2024</t>
  </si>
  <si>
    <t>https://www.ircwash.org/node/91324</t>
  </si>
  <si>
    <t>91296</t>
  </si>
  <si>
    <t>Lifecycle Approach through Integration of Digital Processes</t>
  </si>
  <si>
    <t>drinking water, life-cycle costing tools, rural sanitation, rural water supply</t>
  </si>
  <si>
    <t>2024-08-05T09:15:06+00:00</t>
  </si>
  <si>
    <t>Magazine / Newspaper Article</t>
  </si>
  <si>
    <t>R. Shiva</t>
  </si>
  <si>
    <t>Digital technology can be used to support decision making throughout the life cycle of public services, including water supply and sanitation. Like any other technology, digital technology needs to be appropriate for providers and users.[p. 45-47]</t>
  </si>
  <si>
    <t>04/2024</t>
  </si>
  <si>
    <t>National Jal Jeevan Mission</t>
  </si>
  <si>
    <t>https://www.ircwash.org/node/91296</t>
  </si>
  <si>
    <t>91292</t>
  </si>
  <si>
    <t>Operation and maintenance of public handpumps in rural Bangladesh : a mixed model</t>
  </si>
  <si>
    <t>borehole and hand pump, operation &amp; maintenance, rural water supply, water services</t>
  </si>
  <si>
    <t>2024-08-01T10:06:32+00:00</t>
  </si>
  <si>
    <t>D. Dey; E. Baetings</t>
  </si>
  <si>
    <t>The Department of Public Health Engineering (DPHE) is the responsible line department to provideÂ water services in small towns and rural areas of Bangladesh. This study looked at the process DPHEÂ follows to select, install, and handover water services in rural areas. It was found that DPHE's effort isÂ mainly limited to the installation of handpumps. Operation and maintenance (O&amp;M), as well as minorÂ and major repairs of the handpumps becomes the responsibility of the users. Rough estimatesÂ indicate that DPHE has installed more than 1 million handpumps over the past 30 years. Despite thatÂ safe water service delivery remains a challenge in rural areas of Bangladesh. One of the reasons isÂ that there is no post-handover operation and maintenance plan for the handpumps DPHE installsÂ which makes it an "install and forget" model. This paper outlines the lack of clarity in roles andÂ responsibilities in the handover process which results in poor O&amp;M of the DPHE installed handpumps. [author abstract]</t>
  </si>
  <si>
    <t>3 p. : 1 fig.</t>
  </si>
  <si>
    <t>https://www.ircwash.org/node/91292</t>
  </si>
  <si>
    <t>91284</t>
  </si>
  <si>
    <t>National Water Policy - Republic of Ghana</t>
  </si>
  <si>
    <t>integrated water resource management, gender and equity, local governance, climate change, drinking water, policies, urban, water quality</t>
  </si>
  <si>
    <t>2024-07-29T10:05:46+00:00</t>
  </si>
  <si>
    <t>Ministery   of   Water   and   Sanitation,   Republic   of   Ghana</t>
  </si>
  <si>
    <t>The revised national water policy (NWP) is the outcome of nation-wide stakeholder consultations. The revised policy contains sections on (i) water resources management; (ii) urban water services and (iii) community water services; it also highlights the legal framework for the domestic and transboundary utilisation of water resources.It is expected that all stakeholders, at all levels shall be guided by the principles and provisions in the revised NWP and provide the needed support for its effective implementation to ensure the attainment of the Government of Ghanaâ€™s agenda of â€˜Water for Allâ€™.</t>
  </si>
  <si>
    <t>68 pgs; 2 fig.</t>
  </si>
  <si>
    <t>05/2024</t>
  </si>
  <si>
    <t>Ministry of Sanitation and Water Resources, Republic of Ghana</t>
  </si>
  <si>
    <t>Accra, Ghana</t>
  </si>
  <si>
    <t>https://www.ircwash.org/node/91284</t>
  </si>
  <si>
    <t>91261</t>
  </si>
  <si>
    <t>Achieving state-side open defecation free status in Nigeria</t>
  </si>
  <si>
    <t>community-led total sanitation, district-wide approach, market-based sanitation, open defecation, UNICEF, case study, safely managed sanitation</t>
  </si>
  <si>
    <t>2024-07-15T16:00:50+00:00</t>
  </si>
  <si>
    <t>B. Ogunjobi; J. Bevan; R. Salih; I.S. Okarfo; M. Kamfut; O. Uche; O.C. Adimorah</t>
  </si>
  <si>
    <t>On 26 October 2022, Nigeria achieved a landmark success when the National Task Group on Sanitation (NTGS) validated Jigawa state as the first Open Defecation Free (ODF) state after decades of struggling to eliminate the practice of open defecation. When Jigawa adopted the National ODF Roadmap in 2016, it was acknowledged as one of the top ten states, where eliminating open defecation would be very challenging.Â UNICEF adopted the LGA-wide approach, addressing complete local government areas (LGAs) using the Community Led Total Sanitation (CLTS) approach and market-based sanitation strategies. Key ingredients to success included:â€¢ government ownership and commitment at the national, state and local levelsâ€¢ strong participation of relevant local stakeholders and natural leadersâ€¢ strong subnational policies and laws to guide and regulate actionâ€¢ evidence-based advocacy to sustain momentumâ€¢ results-based monitoring and reporting to effectively track ODF progress and guide corrective action at the community level.With six million people and an expanding population, Jigawa is one of the poorest and least developed of the 36 states in Nigeria, where almost nine out of ten people live below the poverty line. Yet, between 2018 and 2022, Jigawa became the first state in Nigeria to achieve open defecation free status in all 27 LGAs. This remarkable achievement provides a beacon of hope from which lessons can be drawn to make progress across Nigeria where 54.5% of the population do not have access to basic sanitation and 48 million practice open defecation (Federal Ministry of Water Resources, 2021).Â Given that the sustainability index for household sanitation services in Jigawa is 35.8 per cent, UNICEF is currently providing technical assistance to devise and implement a Jigawa ODF sustainability plan and is continuing its sanitation promotion programme to create demand and an enabling environment for people to move up the sanitation services ladder towards safely managed sanitation services. (UNICEF, 2022).</t>
  </si>
  <si>
    <t>15 p. : 1 box, 15 fig, 1 tab.</t>
  </si>
  <si>
    <t>12/2023</t>
  </si>
  <si>
    <t>UNICEF</t>
  </si>
  <si>
    <t>New York, NY, USA</t>
  </si>
  <si>
    <t>https://www.ircwash.org/node/91261</t>
  </si>
  <si>
    <t>91259</t>
  </si>
  <si>
    <t>Understanding monitoring for SDG6 across Eastern and Southern Africa : regional review</t>
  </si>
  <si>
    <t>monitoring, case study, sector monitoring, Sustainable Development Goals, WASH</t>
  </si>
  <si>
    <t>2024-07-15T15:48:43+00:00</t>
  </si>
  <si>
    <t>B. Harris; J. Pearce</t>
  </si>
  <si>
    <t>The year 2020 marked five years into SDGÂ implementation with the SDG Mid-term reviewÂ due in 2022/23. UNICEF ESARO recognizes that,Â after five years of the SDGs, it is necessary toÂ assess the progress made toward achievingÂ SDG6 and assess how well progress is beingÂ measured by member states. The SDG6 +5 review presented here takes the opportunity toÂ identify key gaps and opportunities ahead of theÂ SDG mid-term review. Taking action now willÂ better position member states to advocate forÂ financing for WASH as part of the SDG mid-termÂ review and provide time for required courseÂ correction measures to be effective ahead ofÂ 2030.As part of this broader SDG 6+5 review, UNICEF commissioned ITAD to explore and document theÂ current state of SDG 6 monitoring across all countries in Eastern and Southern Africa. This included aÂ rapid assessment, summarising the status of WASH monitoring systems in all countries; as well as aÂ series of five case studies to provide a deeper analysis of the monitoringÂ frameworks and systems, identify the enablers and barriers to strong monitoring systems, and to captureÂ key learnings for the sector and region.Â Tanzania was selected to further explore the coordination of monitoring in a strongly performing WASHÂ sector, the sector-level routine monitoring systems, and the extent of localization of SDG 6.1 and 6.2 inÂ monitoring systems.The Tanzania WASH sector stakeholders also collaborated between March and May 2022 to develop a CountryÂ WASH M&amp;E Roadmap.</t>
  </si>
  <si>
    <t>2021</t>
  </si>
  <si>
    <t>105 p. : 11 boxes, 11 fig., 10 tab.</t>
  </si>
  <si>
    <t>07/2021</t>
  </si>
  <si>
    <t>https://www.ircwash.org/node/91259</t>
  </si>
  <si>
    <t>91254</t>
  </si>
  <si>
    <t>Evaluation of Community-led Total Sanitation implementation in Burkina Faso</t>
  </si>
  <si>
    <t>community-led total sanitation, open defecation</t>
  </si>
  <si>
    <t>2024-07-15T15:33:50+00:00</t>
  </si>
  <si>
    <t>S. Philippe; K. Savadogo</t>
  </si>
  <si>
    <t>At the current rate, Burkina Faso is unlikely to meet their national Open Defecation Free (ODF) objective by 2030. To accelerate progress, the Ministry of Water and Sanitation conducted a national evaluation of the implementation of the Community-led Total Sanitation (CLTS) approach from 2019 to 2021. This document provides a summary of the evaluation, including the results, discussion and recommendations on the enabling environment and implementation. The key recommendations to accelerate progress are:â€¢ Establish a consultation framework for all actors at the regional and national level. â€¢ Inform actors on their roles and responsibilities in implementing the CLTS approach. â€¢ Mobilize financial, material and human resources to ensure the sustainability of CLTS achievements. â€¢ Strengthen capacity of actors on the implementation process of CLTS. â€¢ Review the CLTS strategy and manual at national level and adapt the documents to the realities in the field.The document concludes with an overview of the progress made to achieve the national ODF objective since the evaluation was completed in January 2021.</t>
  </si>
  <si>
    <t>10 p. : 2 fig., 2 tab.</t>
  </si>
  <si>
    <t>https://www.ircwash.org/node/91254</t>
  </si>
  <si>
    <t>91252</t>
  </si>
  <si>
    <t>Water, sanitation and hygiene: UNICEFâ€™s work in Eastern and Southern Africa</t>
  </si>
  <si>
    <t>climate change, hygiene services, sanitation services, systems approach, water services</t>
  </si>
  <si>
    <t>2024-07-15T15:19:02+00:00</t>
  </si>
  <si>
    <t>IRC; UNICEF; Water   for   People</t>
  </si>
  <si>
    <t>This position paper summarises how the WASHÂ outcomes targeted under Goal Area 4 by UNICEFÂ are being pursued in the Eastern and SouthernÂ Africa (ESAR) region, and how UNICEF seeks toÂ make a difference in WASH for children, families andÂ communities in its 21 countries, which in total, areÂ home to 40 per cent of the African population.After describing the strategic context of WASH in the ESAR region, the position paper reviews UNICEF's contribution to WASH services and practices andÂ WASH systems strengthening.Â </t>
  </si>
  <si>
    <t>10 p. : 12 boxes, 1 fig.</t>
  </si>
  <si>
    <t>03/2024</t>
  </si>
  <si>
    <t>https://www.ircwash.org/node/91252</t>
  </si>
  <si>
    <t>91250</t>
  </si>
  <si>
    <t>Albertine Regional Water &amp; Environment Week Newsletter : issue February - March 2024 : technology and innovation in addressing the water, environment and climate change crisis</t>
  </si>
  <si>
    <t>climate change, water resources management, water services</t>
  </si>
  <si>
    <t>2024-07-15T14:18:12+00:00</t>
  </si>
  <si>
    <t>Journal</t>
  </si>
  <si>
    <t>Albert Water Management Zone - AWMZ; Rural Water and Sanitation Regional Center -5</t>
  </si>
  <si>
    <t>This newsletter issue includes highlights of the 6th Albertine Regional Water and Environment Week (ARWEWK 2024) held from the 25th of February to the 06th of March 2024. The Water and Environment Week aims to contribute to sustainable socio-economic transformation in achieving the Uganda National Development Plan and Vision 2040. Since 2019, the Albertine region has organised pre-events in collaboration with regional partners, providing a platform for knowledge exchange, dialogue, and learning to improve the region's water and environmental resources. This year's preparations were spearheaded by the Ministry of Water and Environment (MWE) - Albert Water Management Zone alongside other regional structures, including Rural Water and Sanitation Regional Center -5 (RWSRC-5) and Umbrella of Water and Sanitation - Mid West (UWS-MW) hinged on the theme "Technology and Innovations in Addressing the Water, Environment and Climate Change Crisis."</t>
  </si>
  <si>
    <t>24 p.</t>
  </si>
  <si>
    <t>Directorate of Water Resources Management, Ministry of Water and Environment &amp; IRC Uganda</t>
  </si>
  <si>
    <t>Fort Portal, Kabarole, Uganda</t>
  </si>
  <si>
    <t>https://www.ircwash.org/node/91250</t>
  </si>
  <si>
    <t>91243</t>
  </si>
  <si>
    <t>USAID Transform WASH : eight years in review</t>
  </si>
  <si>
    <t>market-based sanitation, sanitation</t>
  </si>
  <si>
    <t>2024-07-12T08:43:35+00:00</t>
  </si>
  <si>
    <t>M. Achenbach; M. Negash; L. Osterwalder; D. Tesfaye; A. Girma</t>
  </si>
  <si>
    <t>This document summarises the considerable progress made by USAID Transform WASH (T/WASH) in improving market-based sanitation in Ethiopia. The T/WASH initiative, spearheaded by PSI and partners SNV, IRC, and Plan International from 2017 to 2024, focused on refining market-based models to enhance the availability and demand for high-quality, affordable water, sanitation, and hygiene (WASH) products and services in Ethiopia. The initiative received significant support from the Federal Ministry of Health (MOH), UNICEF, and other development partners, leading to the establishment of market-based sanitation (MBS) around 2019/2020. T/WASH began its operations in 2017 in nine woredas in the Southern Nations, Nationalities and Peoples Region (SNNPR) and gradually expanded into additional woredas and regions. By 2024, T/WASH had concluded direct support in selected intervention woredas, with a total of 30 woredas being awarded a â€œgraduation certificateâ€. The initiative, funded by USAID was managed by four organisations, each contributing to different aspects of the project. This summary provides a comprehensive overview of the implementation strategies, major achievements, and key lessons learned, and offers access to a wealth of resources, all in one compact narrative.Â USAID Transform WASH aims to improve water, sanitation and hygiene (WASH) outcomes in Ethiopia by increasing market access to and sustained use of a broader spectrum of affordable WASH products and services, with a substantial focus on sanitation.Transform WASH achieves this by transforming the market for low-cost quality WASH products and services: stimulating demand at the community level, strengthening supply chains, and improving the enabling environment for a vibrant private market.USAID Transform WASH is a USAID-funded activity implemented by PSI in collaboration with SNV, Plan International, and IRC WASH. The consortium is working closely with government agencies, including the Ministry of Health, the Ministry of Water, Irrigation and Electricity, the One WASH National Program, and regional and sub-regional governments.</t>
  </si>
  <si>
    <t>25 p. : 8 fig., 2 tab.</t>
  </si>
  <si>
    <t>USAID Transform WASH and IRC WASH</t>
  </si>
  <si>
    <t>Addis Ababa, Ethiopia</t>
  </si>
  <si>
    <t>https://www.ircwash.org/node/91243</t>
  </si>
  <si>
    <t>91235</t>
  </si>
  <si>
    <t>Cost-effectiveness analysis of the various CLTS implementation modalities used in Mozambique</t>
  </si>
  <si>
    <t>community-led total sanitation, cost-benefit analysis, district-wide approach, open defecation</t>
  </si>
  <si>
    <t>2024-07-04T15:33:07+00:00</t>
  </si>
  <si>
    <t>Research Report</t>
  </si>
  <si>
    <t>S. Uandela; J. Toubkis; J. Aubriot</t>
  </si>
  <si>
    <t>This technical paper evaluates the cost-effectiveness of various Community-Led Total Sanitation (CLTS) implementation modalities in Mozambique, supported by UNICEF since 2009. The study compares Provincial Community Participation and Education (PEC), Decentralized and District PEC, District-driven Team (DDT), and District Sanitation Fund (DSF) modalities. It finds that PEC modalities are more effective and cost-efficient than DDT and DSF, with higher conversion rates to Open Defecation Free (ODF) status and lower unit costs per ODF community. Decentralized PEC is identified as the most cost-effective, with significant potential for local ownership and sustainability.Â The paper highlights the need for improved planning, budgeting, and payment mechanisms tailored to results, enhanced capacity building for government actors, and a clear segregation of functions among stakeholders to ensure accountability and sustainability. The recommendations aim to guide future CLTS implementations towards greater cost-effectiveness and sustainability in Mozambique. [author abstract]</t>
  </si>
  <si>
    <t>12 p. : 4 fig., 1 map, 2 tab.</t>
  </si>
  <si>
    <t>https://www.ircwash.org/node/91235</t>
  </si>
  <si>
    <t>91226</t>
  </si>
  <si>
    <t>IRC financial report 2023 : including annual accounts</t>
  </si>
  <si>
    <t>2024-06-27T14:59:27+00:00</t>
  </si>
  <si>
    <t>The IRC financial report 2023 includes the Supervisory Board report with the Director's statement, annual accounts, independent auditor PWC's opinion and balance sheets.</t>
  </si>
  <si>
    <t>40 p.</t>
  </si>
  <si>
    <t>https://www.ircwash.org/node/91226</t>
  </si>
  <si>
    <t>91224</t>
  </si>
  <si>
    <t>IRC monitoring report 2023</t>
  </si>
  <si>
    <t>action research, all systems connect, master plans, systems approach</t>
  </si>
  <si>
    <t>2024-06-27T13:57:38+00:00</t>
  </si>
  <si>
    <t>IRC's Monitoring Report 2023 is an internal document that is made available for information, transparency and accountability. It was prepared by IRC for its own use, and in fulfilment of the funding requirements of the Directorate-General for International Cooperation (DGIS) of the Netherlands Ministry of Foreign Affairs.It can be read together with the Annual Report 2023 and the 2023 Financial Report for more details.</t>
  </si>
  <si>
    <t>49 p. : boxes, fig., photogr.</t>
  </si>
  <si>
    <t>https://www.ircwash.org/node/91224</t>
  </si>
  <si>
    <t>91219</t>
  </si>
  <si>
    <t>IRC annual report 2023</t>
  </si>
  <si>
    <t>all systems connect, hygiene services, master plans, sanitation services, systems approach, WASH Systems Academy, water services</t>
  </si>
  <si>
    <t>2024-06-27T13:48:35+00:00</t>
  </si>
  <si>
    <t>The 2023 Annual Report encapsulates IRC's commitment to connecting people and ideas, systems and solutions to achieve justice for all. It reflects on the year's achievements, including the All Systems Connect International Symposium, which drew over 700 participants and reinforced the collective drive for systems change critical for achieving the Sustainable Development Goals. The report outlines IRC's transformative journey, marked by the adoption of the OneIRC federation model, and highlights the financial challenges faced, resulting in a strategic restructuring to focus on the Global South.The report showcases the impact of the One For All alliance, reaching 17 countries and aiming to close the service gap for billions globally. It details the progress towards the 2030 vision for WASH services at national and district levels, with stories from partner countries illustrating systemic change driven by local and national systems leaders. The report includes an "IRC at a glance" infographic, providing data on 2023 progress and its contribution to the Destination 2030 Theory of Change.IRC's work in Africa, Asia, and globally is highlighted, demonstrating IRC's role in influencing political agendas, driving change, and mobilizing finances for WASH initiatives. The report concludes with an overview of governance and staffing, financial statements, supporters of IRC's work, and expenditure per program in 2023. It features quotes from clients, local communities, donors, partners, and colleagues, emphasizing the collaborative effort to deliver lasting WASH services for all.Â </t>
  </si>
  <si>
    <t>42 p. : boxes, fig., photogr.</t>
  </si>
  <si>
    <t>https://www.ircwash.org/node/91219</t>
  </si>
  <si>
    <t>91217</t>
  </si>
  <si>
    <t>Sanitation Week Newsletter June 2024</t>
  </si>
  <si>
    <t>sanitation</t>
  </si>
  <si>
    <t>2024-06-27T08:35:16+00:00</t>
  </si>
  <si>
    <t>Welcome to the first edition ofÂ the Sanitation Week newsletter!Â It is a compilation of statementsÂ of commitment by Government,Â development partners andÂ stories of impact by organisationsÂ delivering health, sanitation, andÂ hygiene programmes all overÂ the country. The campaign wasÂ purposed to boost an enablingÂ environment for scaling upÂ through policy and legislation;Â demand generation for sanitationÂ and hygiene products throughÂ awareness and social marketing,Â and supply chain improvementÂ through appropriate technologyÂ and f inancial incentives. We shareÂ exciting highlights from the launchÂ event in Kampala, the climaxÂ commemoration at Kakumiro andÂ the various awareness activities allÂ over the country throughout theÂ sanitation week, 2024.</t>
  </si>
  <si>
    <t>24</t>
  </si>
  <si>
    <t>Government of Uganda: Ministry of Health</t>
  </si>
  <si>
    <t>Kampala, Uganda</t>
  </si>
  <si>
    <t>https://www.ircwash.org/node/91217</t>
  </si>
  <si>
    <t>91210</t>
  </si>
  <si>
    <t>Sustaining water services for refugees and host communities in Ethiopia and Uganda : a decade of experience : full analysis report</t>
  </si>
  <si>
    <t>emergency, life-cycle costs, refugees, service level, solar pumps, sustainability, water services, water utilities</t>
  </si>
  <si>
    <t>2024-06-20T07:54:57+00:00</t>
  </si>
  <si>
    <t>J. Pearce; L. Verstraete; M. Mutswenje; K. 'L.; P. Magara; K. Goyol; B. 'J.; D. Mondorf; D.H. Klau-Panhans</t>
  </si>
  <si>
    <t>The study conducted by the R-WASH Programme (Regional Water, Sanitation andÂ Hygiene (WASH) Programme for Refugees, Internally Displaced Persons (IDPs) and HostÂ Communities in East Africa), jointly implemented by UNICEF and UNHCR, examines theÂ development and management of water services in refugee and host communities inÂ Itang Gambella, Ethiopia, and Rwamwanja, Uganda. It highlights the shift fromÂ water trucking towardsÂ towardsÂ sustainable, integrated water supply systems, focusing on the challenges andÂ achievements in infrastructure development, service levels, costs, and financing. TheÂ study provides insights into the complexities of ensuring effective and sustainableÂ water supply in refugee-hosting areas. It emphasizes the importance of utility-ledÂ models, their impact on the communities, and the strengthening of their socialÂ cohesion, offering valuable lessons for similar initiatives in other challengingÂ environments. This comprehensive analysis serves as a resource for stakeholders in theÂ WASH sector, especially in areas with significant refugee populations.</t>
  </si>
  <si>
    <t>74 p. : 14 tab.</t>
  </si>
  <si>
    <t>https://www.ircwash.org/node/91210</t>
  </si>
  <si>
    <t>91204</t>
  </si>
  <si>
    <t>USAID Transform WASH products and services : innovations and sales performance</t>
  </si>
  <si>
    <t>market-based sanitation, rural sanitation, safely managed sanitation, sanitation</t>
  </si>
  <si>
    <t>2024-06-14T06:47:30+00:00</t>
  </si>
  <si>
    <t>M. Ebrahim; L. Osterwalder; E. Mebrate</t>
  </si>
  <si>
    <t>A decade ago, concrete slabs were the only "improved" sanitation product commonly promoted for rural communities in Ethiopia. USAID Transform WASH aimed to introduce and test new and innovative products for sanitation, focusing on rural and peri-urban areas. Through a network of around 450 local businesses, Transform WASH has expanded the availability of sanitation and hygiene products in Ethiopia and promoted a diverse portfolio of 40 products and services. As of December 2023, over 200,000 products have been sold in Ethiopia. This learning note presents all products and services promoted under Transform WASH and provides a summary of the sales performance between 2017 and 2023. The objective is to make the comprehensive sales data collected by Transform WASH available to all stakeholders to inform the planning and implementation of interventions to strengthen markets for sanitation and hygiene products and services in Ethiopia.</t>
  </si>
  <si>
    <t>47 p. : 14 fig., 3 tab.</t>
  </si>
  <si>
    <t>https://www.ircwash.org/node/91204</t>
  </si>
  <si>
    <t>91203</t>
  </si>
  <si>
    <t>Door-to-door sales of toilet installation services : lessons from Ethiopia</t>
  </si>
  <si>
    <t>market-based sanitation, rural sanitation, safely managed sanitation, sanitation services</t>
  </si>
  <si>
    <t>2024-06-14T06:39:06+00:00</t>
  </si>
  <si>
    <t>E. Mebrate; L. Osterwalder; M. Ebrahim</t>
  </si>
  <si>
    <t>USAID Transform WASH recognized the effectiveness of door-to-door promotion and installation services over selling sanitation products at a fixed location. The team developed low-cost toilet upgrading options to be offered by local masons. Collaborating with the sales consulting firm Whitten &amp; Roy Partnership, the project trained the local masons and business facilitators on a new sales and sales management approach, DQ SellingÂ®, to optimize door-to-door sales. The DQ SellingÂ® approach aims to improve the sales performance by enhancing customers' ability to make well-informed decisions. This learning note provides an overview of this sales and sales management approach, detailing the implementation and the results achieved in improving sanitation in rural Ethiopia.</t>
  </si>
  <si>
    <t>20 p. : 1 box, 8 fig., 3 tab.</t>
  </si>
  <si>
    <t>https://www.ircwash.org/node/91203</t>
  </si>
  <si>
    <t>91200</t>
  </si>
  <si>
    <t>WASH social behavioural change communication participants' manual</t>
  </si>
  <si>
    <t>communication, health, hygiene behaviour</t>
  </si>
  <si>
    <t>2024-06-13T12:42:05+00:00</t>
  </si>
  <si>
    <t>Training Material</t>
  </si>
  <si>
    <t>This WASH social and behaviour change communication (SBCC)Â participants' manual, developed by the USAID Transform WASH project, is a comprehensive guide designed to enhance the demand for low-cost, high-quality WASH products and services. It employs two distinct approaches: commercial marketing and community-based interventions. The manual focuses on building the capacity of health extension workers, who are key frontline actors in improving WASH behaviors and creating demand for improved WASH products and services. The manual is structured into four major units, covering SBCC, WASH concepts and key messages, practical WASH household counseling visits, and monitoring and evaluation activities. It aims to equip health professionals with the knowledge and skills to apply SBCC principles in changing community behaviors related to sanitation, hygiene, and water safety. The manual also includes practical exercises and introduces standard data collection and reporting formats. Ultimately, it serves as a valuable resource for health professionals working with communities to improve WASH outcomes</t>
  </si>
  <si>
    <t>2020</t>
  </si>
  <si>
    <t>44 p.</t>
  </si>
  <si>
    <t>https://www.ircwash.org/node/91200</t>
  </si>
  <si>
    <t>91198</t>
  </si>
  <si>
    <t>Procurement management training manual</t>
  </si>
  <si>
    <t>2024-06-13T12:24:23+00:00</t>
  </si>
  <si>
    <t>T. Tadesse</t>
  </si>
  <si>
    <t>This procurement management training manual provides a comprehensive overview of the procurement management process, which encompasses all steps from needs assessment and planning to the successful completion of the contract. The manual emphasises the importance of achieving maximum value for money in procurement, ensuring economy, efficiency, and effectiveness. It advocates for non-discrimination in public procurement and supports the countryâ€™s economic development by ensuring transparency and accountability in procurement decisions. The manual also encourages the support of local producers and small enterprises through preferential treatment. Procurement planning, a critical aspect of procurement management, is thoroughly discussed, highlighting its role in deciding what to buy, when, and from what sources. The manual underscores the importance of realistic expectations, stakeholder involvement, procurement strategy creation, time estimation, technical expertise, feasibility assessment, and process monitoring. Ultimately, the manual serves as a guide to enhance the transparency and predictability of the procurement process, making it an invaluable resource for any specific project or requirement.</t>
  </si>
  <si>
    <t>27 p.</t>
  </si>
  <si>
    <t>https://www.ircwash.org/node/91198</t>
  </si>
  <si>
    <t>91196</t>
  </si>
  <si>
    <t>Training of trainers manual on planning, budgeting, coordination, implementation, monitoring, evaluation and reporting for government WASH actors</t>
  </si>
  <si>
    <t>monitoring, planning, WASH</t>
  </si>
  <si>
    <t>2024-06-13T12:02:20+00:00</t>
  </si>
  <si>
    <t>This Training of Trainers (TOT) manual, developed by USAID Transform WASH, is a comprehensive guide designed to enhance the outcomes of WASH projects in Ethiopia. It addresses the critical need for improved water, sanitation, and hygiene services, which are fundamental to quality of life, health, environment, and economic benefits. The manual acknowledges the global and local challenges in accessing basic drinking water and sanitation services, and the disparities between urban and rural areas in Ethiopia. The manual addresses identified gaps in WASH sector planning, financing, coordination, implementation, monitoring, evaluation, and reporting. It aims to build the capacity of government staff in the WASH sector, helping trainees cascade the training and use the manual as a reference in their work. The ultimate goal is to improve WASH project outcomes and meet sector expectations through enhanced planning, budgeting, coordination, implementation, monitoring, evaluation, and reporting.</t>
  </si>
  <si>
    <t>93 p.</t>
  </si>
  <si>
    <t>https://www.ircwash.org/node/91196</t>
  </si>
  <si>
    <t>91194</t>
  </si>
  <si>
    <t>National WASH sector capacity development guideline</t>
  </si>
  <si>
    <t>hygiene, sanitation, water supply</t>
  </si>
  <si>
    <t>2024-06-13T11:40:57+00:00</t>
  </si>
  <si>
    <t>The National WASH Capacity Development Guideline serves as a comprehensive roadmap for enhancing the capacities of the WASH sector and supporting actors in Ethiopia. It aims to operationalise Ethiopiaâ€™s WASH policies, strategies, and guidelines by identifying key existing WASH capacities and providing targeted capacity building. The guideline is designed to empower government entities with effective decision-making skills, enabling them to manage and sustain WASH activities and services. It also guides the response to the capacity needs of all actors involved in the program, including the coordination structures, WASH institutions, and private sectors at federal, regional, zonal, woreda, and community levels, with a particular focus on regions requiring special attention. The objectives of the guideline are twofold: to improve the skills and capacities of the WASH sector programs for national capacity development, and to provide guidance for sector actors, including policy makers, strategic developers, and donors, on capacity development in WASH. This guidance aims to ensure a coordinated, evidence-based, harmonised, comprehensive, and sustainable approach to capacity development in the WASH sector.</t>
  </si>
  <si>
    <t>47</t>
  </si>
  <si>
    <t>https://www.ircwash.org/node/91194</t>
  </si>
  <si>
    <t>91192</t>
  </si>
  <si>
    <t>Financial management training manual</t>
  </si>
  <si>
    <t>finance, planning</t>
  </si>
  <si>
    <t>2024-06-13T11:26:22+00:00</t>
  </si>
  <si>
    <t>This training manual, developed by the USAID Transform WASH project, introduces the principles and procedures of financial management for WASH projects. Adhering to the financial management rules of the Government of Ethiopia, these projects employ a Sector-Wide Approach (SWAP) to enhance development impact, foster donor partnerships, and improve institutional performance. The system under SWAP provides timely and reliable financial information, enabling stakeholders to plan, budget, and implement the projects. Key features include budgeting, accounting, funds flow arrangements, internal control, reporting, and external audit. A separate manual details the activities required at all levels to manage the finances of WASH projects, serving as a comprehensive guide for implementing the projectsâ€™ financial management policies and procedures. This manual is a crucial resource for those involved in the financial management of WASH projects</t>
  </si>
  <si>
    <t>60 P.</t>
  </si>
  <si>
    <t>https://www.ircwash.org/node/91192</t>
  </si>
  <si>
    <t>91190</t>
  </si>
  <si>
    <t>Contract management training manual</t>
  </si>
  <si>
    <t>market-based sanitation</t>
  </si>
  <si>
    <t>2024-06-13T08:05:06+00:00</t>
  </si>
  <si>
    <t>This contract management training manual, designed for regional, zonal, and woreda WASH teams, presents contract management as a multi-stage process that ensures contractual obligations are met to deliver the specific objectives of the contract. The manual emphasises the importance of achieving the objectives of the contract in a timely manner and obtaining value for money. This involves optimizing process efficiency, balancing costs and risks, and striving for continuous performance improvement. The ultimate objectives of contract management are effectiveness, ensuring the job gets done, and efficiency, focusing on how the job is done within the agreed costs, time, and quality parameters. The manual also highlights the relationship between procurement and contract management, viewing the procurement process as a comprehensive pathway that leads to the achievement of the contractâ€™s ultimate scope. This includes all steps from needs assessment and planning to the delivery of goods, services, or completion of civil works.</t>
  </si>
  <si>
    <t>12/2018</t>
  </si>
  <si>
    <t>https://www.ircwash.org/node/91190</t>
  </si>
  <si>
    <t>91136</t>
  </si>
  <si>
    <t>Report on the participation of the team from Ugandaâ€™s Ministry of Water and Environment and the National Planning Authority in the University of North Carolina Water and Health Conference: Science, Policy, and Practice</t>
  </si>
  <si>
    <t>2024-05-27T09:47:48+00:00</t>
  </si>
  <si>
    <t>C. Tindimugaya; L. Idrakua; P. Mbabazi</t>
  </si>
  <si>
    <t>A team of threeÂ Government of Uganda officials was ableÂ to participate in the 2023 Water and HealthÂ Conference at the University of North CarolinaÂ (UNC), USA from 23 to 27 October. The teamÂ comprised of Prof. Pamela Mbabazi, ChairpersonÂ National Planning Authority, Dr. CallistÂ Tindimugaya, Commissioner, Water ResourcesÂ Planning and Regulation and Ms. Lillian Idrakua Commissioner, Water Quality Management. The team also heldÂ discussions with CNHF officials and the Water Institute of UNC regarding funding and collaboration opportunities.</t>
  </si>
  <si>
    <t>19 p.</t>
  </si>
  <si>
    <t>Government of Uganda: Ministry of Water and Environment, National Planning Authority and IRC</t>
  </si>
  <si>
    <t>https://www.ircwash.org/node/91136</t>
  </si>
  <si>
    <t>91134</t>
  </si>
  <si>
    <t>Learnings from the WASH SDG WAI sub-programme in Bangladesh</t>
  </si>
  <si>
    <t>drinking water, gender and equity, hygiene, sanitation services, social justice, WASH</t>
  </si>
  <si>
    <t>2024-05-27T09:01:01+00:00</t>
  </si>
  <si>
    <t>D. Dey; I. Krukkert; R. Kumar-Ghose; A. Kumar-Majumder</t>
  </si>
  <si>
    <t>The WASH SDG WAI sub-programme's overarching goal wasÂ to improve access to WASH services forÂ all, especially targeting marginalisedÂ communities, including those inÂ urban slums and remote areas in Bangladesh. ItÂ used an integrated approach, aimingÂ for sustainable, climate-resilient, gender sensitive,Â and socially inclusive waterÂ and sanitation services with improvedÂ hygiene practices.Â This note describes the approach followed to assist Local Government Institutions (LGI) of Bangladesh in improvingÂ service levels for people living in hard-to-reach areas and in (extreme) poverty.</t>
  </si>
  <si>
    <t>9 pgs; 2 fig.</t>
  </si>
  <si>
    <t>IRC, Simavi, WaterAid, WASH Alliance International</t>
  </si>
  <si>
    <t xml:space="preserve">Dhaka, Bangaldesh </t>
  </si>
  <si>
    <t>https://www.ircwash.org/node/91134</t>
  </si>
  <si>
    <t>91077</t>
  </si>
  <si>
    <t>WASH service monitoring in rural Bangladesh : prospects for social mapping-based community monitoring</t>
  </si>
  <si>
    <t>drinking water, hygiene services, rural areas, rural sanitation, rural water supply, sector monitoring, WASH</t>
  </si>
  <si>
    <t>2024-05-21T09:03:54+00:00</t>
  </si>
  <si>
    <t>D. Dey</t>
  </si>
  <si>
    <t>This report explores the existing WASH service monitoring system and their gaps at different levels in Bangladesh. It explains, how WASH SDG Consortiumâ€™s WAI sub-programme has worked to mitigate those gaps with an interim solution of social mapping based WASH service monitoring. One of the strategic objectives of the WASH SDG Programme in Bangladesh was to improve the quality of WASH service provision, and for this service monitoring is essential. This report also looks at opportunities to include such community-based methods in interim WASH service monitoring.</t>
  </si>
  <si>
    <t>20 p. : 12 fig., 1 tab.</t>
  </si>
  <si>
    <t>Dhaka, Bangladesh</t>
  </si>
  <si>
    <t>https://www.ircwash.org/node/91077</t>
  </si>
  <si>
    <t>91061</t>
  </si>
  <si>
    <t>A comprehensive analysis of the WASH System Academy's experience</t>
  </si>
  <si>
    <t>Education</t>
  </si>
  <si>
    <t>ict for wash, training, WASH Systems Academy</t>
  </si>
  <si>
    <t>2024-05-14T17:49:50+00:00</t>
  </si>
  <si>
    <t>A. Wagialla</t>
  </si>
  <si>
    <t>The WASH Systems Academy, initiated in September 2019, has evolved into a global online learning platform with a user base exceeding 7640 professionals from 121 countries. This paper uses an adapted Kirkpatrick model for training evaluations to analyse user experience and identify areas for improvement. The analysis in this paper forms the basis for a restructuring of the platform and its contents in April 2024.Additionally, the paper explores the potential integration of artificial intelligence (AI) to improve user experience, accessibility, and personalised learning. From October 2023, IRC in collaboration with WASHNote is piloting the use of AI for training on WASH systems strengthening.The diverse user profile of the WASH Systems Academy, predominantly from low- and low-middle-income countries, emphasises its impact on early-career professionals. The feedback survey that users fill in after course completion reveals positive sentiments, with users expressing satisfaction, empowerment, and a desire to apply newfound knowledge.The paper assesses the impact on learning and professional lives, showcasing users' ability to apply acquired skills in diverse contexts. Recommendations for improvement include extending durations of trainings that make use of the WASH Systems Academy, enhancing interactive elements, and addressing language and accessibility concerns.</t>
  </si>
  <si>
    <t>11 p.</t>
  </si>
  <si>
    <t>02/2024</t>
  </si>
  <si>
    <t>https://www.ircwash.org/node/91061</t>
  </si>
  <si>
    <t>91044</t>
  </si>
  <si>
    <t>All Systems Connect : uniting experts and activists to address the challenges of water and health</t>
  </si>
  <si>
    <t>Connect, Health, Systems approach</t>
  </si>
  <si>
    <t>all systems connect, health, WASH in health care facilities</t>
  </si>
  <si>
    <t>denny</t>
  </si>
  <si>
    <t>2024-04-24T11:31:47+00:00</t>
  </si>
  <si>
    <t>L. Denny</t>
  </si>
  <si>
    <t>This briefing note provides key insights and calls to action on WASH and health from the All Systems Connect International Symposium 2023. After explaining how WASH forms the basis of a strong health system it summarises the outcomes and action items of the Symposium's Connect-Health sessions, with a focus on systems leadership. The briefing note concludes with three primary areas of work IRC has identified to operationalise its Connect-Health strategy.Â Download</t>
  </si>
  <si>
    <t>https://www.ircwash.org/node/91044</t>
  </si>
  <si>
    <t>91043</t>
  </si>
  <si>
    <t>All Systems Connect : uniting experts and activists to address the challenges of water and climate</t>
  </si>
  <si>
    <t>all systems connect, climate change, systems approach</t>
  </si>
  <si>
    <t>2024-04-24T11:29:23+00:00</t>
  </si>
  <si>
    <t>E. Alexander</t>
  </si>
  <si>
    <t>This briefing note provides key insights and calls to action on WASH and climate change from the All Systems Connect International Symposium 2023. After explaining how WASH helps build resilience and supports adaptationÂ to climate change it summarises the outcomes and action items of the Symposium's Connect-Climate sessions, with a focus on climate finance and cross-sectoral partnerships. The briefing note concludes with four key relationship-buildingÂ objectives IRC has identified to operationalise its Connect-Climate strategy.Â DownloadÂ </t>
  </si>
  <si>
    <t>11 p. : 2 fig.</t>
  </si>
  <si>
    <t>https://www.ircwash.org/node/91043</t>
  </si>
  <si>
    <t>91024</t>
  </si>
  <si>
    <t>Committed to Action: Ugandaâ€™s Pledges and Future Strategies Following the 2023 UN Water Conference</t>
  </si>
  <si>
    <t>Connect, Systems approach, Water</t>
  </si>
  <si>
    <t>action research, advocacy, WASH events</t>
  </si>
  <si>
    <t>2024-04-12T14:25:24+00:00</t>
  </si>
  <si>
    <t>Uganda, led by the Ministry of Water and Environment, participated in the United Nations Conference on the "Midterm Comprehensive Review of the Implementation of the Objectives of the International Decade for Action" held from 22 to 24 March 2023 in New York, USA.Â Since the 2023 UN Water Conference, Uganda is implementing some of the global and national commitments with support from the Conrad N. Hilton Foundation (CNHF)'s Safe Water Strategy Initiative. The activities include raising awareness about the outcomes and commitments from the Conference, following up on Uganda's contribution to the Global initiative towards making all drinking water Lead free by 2040, and scaling up district WASH Master planning in the Fourth National Development Plan.A report of theÂ side event organised by the Ministry of Water and Environment to disseminate the outcomes of the 2023 UN Conference. Specifically, the side event aimed to raise awareness and inform stakeholders about the commitments made by the Uganda delegation at the UN Water Conference and the progress so far to achieve SDG 6 targets.</t>
  </si>
  <si>
    <t>https://www.ircwash.org/node/91024</t>
  </si>
  <si>
    <t>91022</t>
  </si>
  <si>
    <t>SynthÃ¨se du rapport JMP 2022 Mali</t>
  </si>
  <si>
    <t>KanÃ©</t>
  </si>
  <si>
    <t>2024-04-05T12:34:57+00:00</t>
  </si>
  <si>
    <t>Progress Report</t>
  </si>
  <si>
    <t>M. KanÃ©</t>
  </si>
  <si>
    <t>Dans ce rapport, nous nous concentrons sur le Mali, un pays d'Afrique de l'Ouest confrontÃ© Ã  des dÃ©fisÂ complexes en matiÃ¨re de WASH en raison de facteurs tels que la croissance dÃ©mographique, la variabilitÃ©Â climatique, les contraintes en matiÃ¨re d'infrastructure et les dÃ©fis sÃ©curitaires. En utilisant les donnÃ©es fourniesÂ par le JMP pour l'annÃ©e 2022, ce rapport examine de maniÃ¨re approfondie l'Ã©tat de l'accÃ¨s Ã  l'eau potable, deÂ l'assainissement et de l'hygiÃ¨ne au sein des mÃ©nages, des Ã©coles et des Ã©tablissements de santÃ© au Mali.Â En examinant ces donnÃ©es, ce rapport vise Ã  Ã©valuer les progrÃ¨s rÃ©alisÃ©s, identifier les dÃ©fis persistants etÂ formuler des recommandations pour amÃ©liorer l'accÃ¨s Ã  des services de WASH de qualitÃ© au Mali. En finÂ de compte, ce rapport aspire Ã  contribuer Ã  des discussions Ã©clairÃ©es et Ã  des interventions efficaces pourÂ rÃ©pondre aux besoins critiques en matiÃ¨re de WASH au Mali, dans le but d'amÃ©liorer la santÃ© et le bien-Ãªtre desÂ populations, en particulier des groupes vulnÃ©rables tels que les enfants et les communautÃ©s rurales.</t>
  </si>
  <si>
    <t>06/2023</t>
  </si>
  <si>
    <t>https://www.ircwash.org/node/91022</t>
  </si>
  <si>
    <t>91019</t>
  </si>
  <si>
    <t>WASH Reflections: State of Water Services in Western Region of Ghana</t>
  </si>
  <si>
    <t>drinking water, learning alliance, professionalisation, water utilities</t>
  </si>
  <si>
    <t>2024-04-03T10:56:37+00:00</t>
  </si>
  <si>
    <t>R.C.N. Ghana</t>
  </si>
  <si>
    <t>Eighty-nine (89) participants from District Assemblies, Western Regional Coordinating Council, Private and Public Water Service Providers, Small Water Enterprises, Water and Sanitation Management Teams, Coalition of NGOs in Water and Sanitation, Community Water and Sanitation Agency and Ghana Statistical Service participated in a 2-day validation and dissemination workshop on the 'State of Water Services in Western Region.' Event day one, August 30th 2023, hosted 14 District Assemblies; and day two, August 31st 2023, focused on the Districts' Water Service Providers at the Regional Coordinating Council Conference room in Takoradi. IRC Ghana in collaboration with the Ghana Statistical Service undertook the mapping of water infrastructure and services in Western Region. This was to know the state of water infrastructure, types of service providers and the state of water services with a view to providing credible data for evidence-based decision-making. The mapping activity is funded by the Conrad N. Hilton Foundation under the Rural Water 'Utilitisation' Project, which is also supporting the Community Water and Sanitation Agency in its growth towards becoming a professionalised public utility in rural water sub-sector.</t>
  </si>
  <si>
    <t>2</t>
  </si>
  <si>
    <t>09/2023</t>
  </si>
  <si>
    <t>RCN Ghana</t>
  </si>
  <si>
    <t>https://www.ircwash.org/node/91019</t>
  </si>
  <si>
    <t>91004</t>
  </si>
  <si>
    <t>Rural service delivery models and providers in Western Ghana : data to inform reform</t>
  </si>
  <si>
    <t>borehole and hand pump, finance, piped supply, rural water supply, service delivery model, water utilities</t>
  </si>
  <si>
    <t>2024-03-25T11:22:05+00:00</t>
  </si>
  <si>
    <t>S. Bori; V.A. Bonte</t>
  </si>
  <si>
    <t>This briefing note seeks to share key findings from a mapping conductedÂ by the Ghana Statistical Service on water infrastructure, services andÂ stakeholders in the Western Region. The findings inform the CommunityÂ Water and Sanitation Agency's change journey into the national utility forÂ rural service provision.This briefing note is based on theÂ "Rural Water Utilitisation Project: State of water services in the Western Region GhanaÂ Report", 2024.</t>
  </si>
  <si>
    <t>8 p. : 5 fig., 1 tab.</t>
  </si>
  <si>
    <t>https://www.ircwash.org/node/91004</t>
  </si>
  <si>
    <t>91001</t>
  </si>
  <si>
    <t>Institutional strengthening index : guideline</t>
  </si>
  <si>
    <t>institutions, market-based sanitation, private sector, sanitation</t>
  </si>
  <si>
    <t>2024-03-25T08:37:09+00:00</t>
  </si>
  <si>
    <t>Manual</t>
  </si>
  <si>
    <t>Research was conducted by IRC WASH to document the implementation of the Institutional Strengthening Index (ISI) and assess its applicability in the future with a focus on the relevance and effectiveness of the ISI in measuring the strength of the enabling environment for sanitation at woreda level, also in comparison to other similar monitoring frameworks in use in the sector in Ethiopia and globally. One of the main recommendations of this study was to re-design and strengthen the Institutional Strengthening Index before considering scaling and institutionalization.This document is a guidance on how the re-designed ISI can be scored, and what the ideal state would look like for each indicator as defined in government documents in WASH and market-based sanitation (MBS). This is to give directions for woreda-level actors about national/regional guidance and policy documents and help to take corrective action where needed.</t>
  </si>
  <si>
    <t>17 p.</t>
  </si>
  <si>
    <t>05/2023</t>
  </si>
  <si>
    <t>https://www.ircwash.org/node/91001</t>
  </si>
  <si>
    <t>90987</t>
  </si>
  <si>
    <t>SDGs transformation and commitments : technical report</t>
  </si>
  <si>
    <t>education, institutions, poverty, sanitation services, Sustainable Development Goals</t>
  </si>
  <si>
    <t>2024-03-20T14:00:27+00:00</t>
  </si>
  <si>
    <t>A mid-term status review of Ghana's top 5 priority Sustainable Development Goal (SDG) targets and their inter-linkages. Besides SDG 6.2 on sanitation, the other 4 are: SDG target 16.6 on institutions, SDG target 8.5 on employment, SDG 4.1 on education and SDG target 7.3 on energy. The report concludes with projections for poverty and inequality and recommendations on the way forward.</t>
  </si>
  <si>
    <t>ix, 33 p. : 5 fig. photogr.</t>
  </si>
  <si>
    <t>National Development Planning Commission (NDPC) and United Nations Ghana</t>
  </si>
  <si>
    <t>Accra Ghana</t>
  </si>
  <si>
    <t>https://www.ircwash.org/node/90987</t>
  </si>
  <si>
    <t>90983</t>
  </si>
  <si>
    <t>Learnings from the WASH SDG Ethiopia programme (2017-2024)</t>
  </si>
  <si>
    <t>climate change, gender and equity, sanitation services, Sustainable Development Goals, water services</t>
  </si>
  <si>
    <t>2024-03-18T12:44:15+00:00</t>
  </si>
  <si>
    <t>The implementation of the WASH SDG Ethiopia programme has demonstrated substantial progress and key achievements in addressing WASH challenges in the selected woredas in Ethiopia. These achievements include demand for improved WASH facilities and practices, enhancing WASH service provision, and improving WASH governance and institutional frameworks. The collaborative efforts of stakeholders, including government bodies, community members, and various organizations, have been pivotal in driving these achievements.Key learnings have emerged, emphasizing the crucial role of community engagement, strategic dissemination of information, and capacity building initiatives in empowering stakeholders and fostering collective action. It is evident that strong collaboration, detailed planning, and evidence-based advocacy play a critical role in ensuring the sustainability and long-term impact of these initiatives.</t>
  </si>
  <si>
    <t>27 p. : 9 fig., 3 tab.</t>
  </si>
  <si>
    <t>IRC Ethiopia</t>
  </si>
  <si>
    <t>https://www.ircwash.org/node/90983</t>
  </si>
  <si>
    <t>90976</t>
  </si>
  <si>
    <t>Programme Uganda Water and Enviornment Week 2024</t>
  </si>
  <si>
    <t>2024-03-13T10:35:39+00:00</t>
  </si>
  <si>
    <t>Ministry of Water and Environment (Uganda)</t>
  </si>
  <si>
    <t>The Ministry of Water and Environment in collaboration with partners will hold the seventh Uganda Water and Environment Week (UWEWK) from 18th â€“ 22nd March 2024.Organized under the theme; "Rethinking collective action and innovative solutions to water, environment, and climate change crisis in Uganda" the event will bring together Government Ministries, agencies and departments, Development Partners, Civil Society Organizations, NGOs, Cultural and Religious Institutions, Private Sector, Academia and Researchers within the Water and Environment network to engage and exchange information on water and environment management and development across various sectors of the economy.The 7th UWEWK will be guided by four sub themes:Sustainable access and utilization of water and environmental resources for economic development,Nature-based solutions to solve water, environment and climate change crisis.Resilient built environment and infrastructure in urban settingsProtection of lives, livelihoods, and property to support community resilience and stability.Â </t>
  </si>
  <si>
    <t>https://www.ircwash.org/node/90976</t>
  </si>
  <si>
    <t>90973</t>
  </si>
  <si>
    <t>Bottled water : a viable alternative for ensuring safe drinking water in rural Cambodia?</t>
  </si>
  <si>
    <t>community management, drinking water, private sector, case study, rural water supply, Sustainable Development Goals</t>
  </si>
  <si>
    <t>2024-03-12T13:52:28+00:00</t>
  </si>
  <si>
    <t>R. Shiva; D. Dey</t>
  </si>
  <si>
    <t>This paper focuses on a compelling case study of Teuk Saat 1001, a Cambodian NGO established by 1001fontaines. Over the past 15 years, Teuk Saat 1001 has successfully implemented a community-driven bottled water initiative in rural communities. Currently, Teuk Saat 1001 operates a network of over 300 water kiosks, which are small purification units directly set up in underserved rural areas.The case study highlights some challenges and risks, such as the lack of full government regulation and potential concerns about unfair competition with the commercial bottled water sector due to its subsidy-based financial model.The case study suggests that such unconventional approaches could contribute to achieving Sustainable Development Goal 6 (SDG6), which aims to ensure access to water and sanitation for all. This would require a shift from infrastructure-centred policies to context-based and need-focused systems. Major development funders are starting to recognise the potential of these approaches and are supporting sovereign investments in them.By embracing these alternative solutions, governments can foster inclusive and sustainable access to safe drinking water while addressing the challenges of SDG6. Itâ€™s an interesting perspective on how community-driven initiatives can contribute to global sustainability goals.</t>
  </si>
  <si>
    <t>9 p. : 1 tab.</t>
  </si>
  <si>
    <t>08/2023</t>
  </si>
  <si>
    <t>https://www.ircwash.org/node/90973</t>
  </si>
  <si>
    <t>90969</t>
  </si>
  <si>
    <t>Programme RÃ©gional dâ€™Approvisionnement en Eau Potable 2022-2030 RÃ©gion du Centre-Sud</t>
  </si>
  <si>
    <t>drinking water, master plans, planning</t>
  </si>
  <si>
    <t>2024-03-08T12:17:39+00:00</t>
  </si>
  <si>
    <t>Book</t>
  </si>
  <si>
    <t>ONEA; IRC</t>
  </si>
  <si>
    <t>Le processus d'Ã©laboration du Programme RÃ©gional D'Approvisionnement en Eau Potable (PR-AEP ) a suivi les trois principales Ã©tapes suivantes : (i) l'elaboration et la validation du rapport diagnostic assorti des orientations stratÃ©giques, (ii) l'Ã©laboration du plan d'investissement et des modalitÃ©s de mise en Å“uvre (iii) l'Ã©laboration et la validation du PR-AEP.</t>
  </si>
  <si>
    <t>167 pgs; 19 tbl; 39 fig.</t>
  </si>
  <si>
    <t>11/2022</t>
  </si>
  <si>
    <t>IRC et la Direction RÃ©gionale de l'Eau et de l'Assainissement Centre-Sud</t>
  </si>
  <si>
    <t>https://www.ircwash.org/node/90969</t>
  </si>
  <si>
    <t>90967</t>
  </si>
  <si>
    <t>Programme RÃ©gional dâ€™Approvisionnement en Eau Potable 2022-2030 - RÃ©gion du Centre-Ouest</t>
  </si>
  <si>
    <t>2024-03-08T12:11:21+00:00</t>
  </si>
  <si>
    <t>Le Programme RÃ©gional D'Approvisionnement en Eau Potable (PR-AEP) est une dÃ©clinaison rÃ©gionale du Programme National d'Approvisionnement en Eau Potable, et de ce fait, il constitue le plan directeur du dÃ©veloppement du service public d'eau potable dans la rÃ©gion du Centre-Ouest, et apporte des rÃ©ponses concrÃ¨tes, suivant les spÃ©cificitÃ©s de la rÃ©gion. Le PR-AEP se propose d'effacer les frontiÃ¨res absurdes entre les milieux rural, semi-urbain et urbain.</t>
  </si>
  <si>
    <t>130 pgs; 14 fig; 24 tbl.</t>
  </si>
  <si>
    <t>IRC et la Direction RÃ©gionale de l'Eau et de l'Assainissement Centre-Ouest</t>
  </si>
  <si>
    <t>https://www.ircwash.org/node/90967</t>
  </si>
  <si>
    <t>90965</t>
  </si>
  <si>
    <t>Programme Regional dâ€™Approvisionnement en Eau Potable  2022-2030 Region du Centre-Est</t>
  </si>
  <si>
    <t>2024-03-08T10:54:10+00:00</t>
  </si>
  <si>
    <t>L'objectif stratÃ©gique du Programme RÃ©gional Dâ€™Approvisionnement en Eau Potable est d'augmenter les taux d'accÃ¨s Ã  100%. Il sera nÃ©cessaire de valoriser les diffÃ©rents atouts et potentiels de la rÃ©gion et d'identifier les actions permettant de surmonter les contraintes identifiÃ©es.Pour apporter une solution durable dans lâ€™AEP du Centre-Est, lâ€™ensemble de ces enjeux majeurs ont Ã©tÃ© pris en compte Ã  travers trois axes de dÃ©veloppements que sont la mobilisation de la ressource en eau pour lâ€™AEP, lâ€™accÃ¨s Ã  lâ€™eau potable de toutes les couches de la population , la gouvernance du secteur de lâ€™eau potable.</t>
  </si>
  <si>
    <t>224 pgs; 98 tbl; 38 fig.</t>
  </si>
  <si>
    <t>IRC et la Direction RÃ©gionale de l'Eau et de l'Assainissement Centre-Est</t>
  </si>
  <si>
    <t>https://www.ircwash.org/node/90965</t>
  </si>
  <si>
    <t>90955</t>
  </si>
  <si>
    <t>Guide de mise en place et de gestion du service municipal dâ€™eau et dâ€™assainissement (SMEA)</t>
  </si>
  <si>
    <t>local governance</t>
  </si>
  <si>
    <t>2024-02-28T08:26:58+00:00</t>
  </si>
  <si>
    <t>A.C. Bengaly</t>
  </si>
  <si>
    <t>Ce guide a Ã©tÃ© conÃ§u pour aider les municipalitÃ©s rurales maliennes Ã  naviguer Ã  travers ce processus complexe.Â Il fournit des informations dÃ©taillÃ©es sur chaque Ã©tape de la mise en place et de la gestion d'un SMEA, des conseilsÂ pratiques et des exemples de bonnes pratiques. En outre, ce guide vise Ã  promouvoir une approche inclusive etÂ participative, en soulignant l'importance de l'engagement des parties prenantes, du renforcement des capacitÃ©sÂ locales et de la responsabilisation.</t>
  </si>
  <si>
    <t>31 p.</t>
  </si>
  <si>
    <t>https://www.ircwash.org/node/90955</t>
  </si>
  <si>
    <t>90946</t>
  </si>
  <si>
    <t>Reaching universal access with market-based sanitation</t>
  </si>
  <si>
    <t>market-based sanitation, private sector, sanitation</t>
  </si>
  <si>
    <t>2024-02-19T10:52:49+00:00</t>
  </si>
  <si>
    <t>L. Osterwalder; M. Ebrahim; B. Gebeyehu; E. Mebrate; N. Dickinson; M. Laauwen</t>
  </si>
  <si>
    <t>This learning note summarizes the findings of USAID Transform WASH's activities to explore progress towards universal sanitation coverage achieved through market-based sanitation.The Transform WASH team knows a lot about its customers and the performance of its business partners. However, only limited information is available about non-customers. This assessment, in line with the AWS framework, aims to describe progress towards universal coverage achieved through market-based sanitation and to identify population groups that may have been left out and remain without adequate sanitation services.</t>
  </si>
  <si>
    <t>21 p. : 2 boxes, 16 fig.</t>
  </si>
  <si>
    <t>01/2024</t>
  </si>
  <si>
    <t>https://www.ircwash.org/node/90946</t>
  </si>
  <si>
    <t>90944</t>
  </si>
  <si>
    <t>Approaches to sanitation business development support at district level</t>
  </si>
  <si>
    <t>2024-02-19T08:59:44+00:00</t>
  </si>
  <si>
    <t>E. Mebrate; L. Osterwalder</t>
  </si>
  <si>
    <t>This learning note is to capture learnings on the existing approaches to support local sanitation businesses at the district level in Ethiopia. The learning note is meant to help better understand and frame the existing approaches used by different actors and identify their strengths and weaknesses to generate learnings and best practices, to consolidate recommendations on how to best empower local businesses to accelerate progress towards universal access by 2030.</t>
  </si>
  <si>
    <t>15 p. : 1 box; 1 fig; 1 tab.</t>
  </si>
  <si>
    <t>https://www.ircwash.org/node/90944</t>
  </si>
  <si>
    <t>90942</t>
  </si>
  <si>
    <t>IRC Medium Term Strategy Framework â€“ 2022 to 2025</t>
  </si>
  <si>
    <t>systems approach</t>
  </si>
  <si>
    <t>2024-02-15T14:04:54+00:00</t>
  </si>
  <si>
    <t>In 2021, IRC signed an Alliance agreement with Water For People committing ourselves to theÂ goals of our shared Strategy: Destination 2030. Destination 2030 builds on and supersedesÂ IRC's 2017-2030 Strategy.This document, IRC's medium term strategy framework 2022-2025, sets out the medium-termÂ goals and targets we set ourselves as IRC's contribution to Destination 2030 over the next fourÂ years. As such, it follows on from our 2017-2021 framework. The shorter time frame (four yearsÂ instead of five) allows us to align better with Water For People's own medium term planningÂ framework, as well as allowing us to course correct as we learn.</t>
  </si>
  <si>
    <t>12 p. : 2 fig., 1 table</t>
  </si>
  <si>
    <t>01/2023</t>
  </si>
  <si>
    <t>https://www.ircwash.org/node/90942</t>
  </si>
  <si>
    <t>90936</t>
  </si>
  <si>
    <t>Sanitary inspection packages: a supporting tool for the Guidelines for drinking-water quality : small water supplies</t>
  </si>
  <si>
    <t>Health, Planning and monitoring, Water</t>
  </si>
  <si>
    <t>borehole and hand pump, mechanised boreholes, monitoring, piped supply, rainwater, manuals / guidelines, surface waters, water quality, water services, water supply, water treatment</t>
  </si>
  <si>
    <t>2024-02-13T18:23:58+00:00</t>
  </si>
  <si>
    <t>WHO</t>
  </si>
  <si>
    <t>A sanitary inspection is a simple, on-site evaluation (traditionally using a checklist) to help identify and support the management of priority risk factors that may lead to contamination of a drinking-water supply. Sanitary inspections are a well-established and widely-applied practice. They can support water safety planning, and in some contexts, may be a simplified alternative to water safety plans.This publication provides sanitary inspection resources that can be used to support risk management and surveillance activities for 13 different types of small water supplies, listed below. These practical tools support sanitary inspections and associated management activities, including those carried out by health authorities, surveillance agencies and water suppliers.Sanitary inspection packages - small water supplies list. Credit: WHO, 2024.</t>
  </si>
  <si>
    <t>iv, 216 p.</t>
  </si>
  <si>
    <t>World Health Organization</t>
  </si>
  <si>
    <t>Geneva, Switzerland</t>
  </si>
  <si>
    <t>https://www.ircwash.org/node/90936</t>
  </si>
  <si>
    <t>90933</t>
  </si>
  <si>
    <t>Guidelines for drinking-water quality : small water supplies</t>
  </si>
  <si>
    <t>drinking water, health, monitoring, World Health Organization, planning, regulation, case study, manuals / guidelines, systems approach, water quality, water services</t>
  </si>
  <si>
    <t>2024-02-13T10:04:28+00:00</t>
  </si>
  <si>
    <t>These updated guidelines are intended primarily for decision-makers at national and subnational levels with responsibility for developing and implementing drinking-water quality regulatory frameworks and associated programmes for risk management and surveillance of small water supplies. This includes those supplies managed by households, communities and professional entities. The WHO guidelines provide a comprehensive overview of the health risks associated with drinking-water, the principles and approaches for ensuring its safety, and the practical steps to develop and implement water safety plans (WSPs). There is also guidance on assessing the enabling environment to inform planning and system strengthening, and on improving the use of data on small water supplies.</t>
  </si>
  <si>
    <t>xxvi, 189 p. : 19 boxes, 15 fig., 13 tab.</t>
  </si>
  <si>
    <t>https://www.ircwash.org/node/90933</t>
  </si>
  <si>
    <t>90922</t>
  </si>
  <si>
    <t>HIV/AIDS and water, sanitation and hygiene</t>
  </si>
  <si>
    <t>gender and equity, health, human rights, poverty, thematic overview paper / state-of-the-art review / literature review, sanitation services, WASH, water services</t>
  </si>
  <si>
    <t>2024-02-01T14:32:02+00:00</t>
  </si>
  <si>
    <t>Literature Review</t>
  </si>
  <si>
    <t>E. Kamminga; M.H.A. Wegelin-Schuringa</t>
  </si>
  <si>
    <t>IRC's Thematic Overview Papers (TOPs) provide readers with a comprehensive understanding of the topic, in this case, HIV/AIDS and water, sanitation, and hygiene, based on global experiences and expert opinions. The paper is relevant for countries at various stages of the HIV/AIDS epidemic and covers a range of topics including the basic facts about the epidemic, the linkages between HIV/AIDS and water, sanitation, and hygiene, the impact of HIV/AIDS on water and sanitation organizations and services, and the lessons learned in preventing and mitigating the effects of HIV/AIDS. The paper also provides resources for further reading and exploration. [Generated by Bing AI]</t>
  </si>
  <si>
    <t>2003</t>
  </si>
  <si>
    <t>59 p.: 2 fig., 2 tab.</t>
  </si>
  <si>
    <t>02/2003</t>
  </si>
  <si>
    <t xml:space="preserve">IRC International Water and Sanitation Centre </t>
  </si>
  <si>
    <t>Delft, the Netherlands</t>
  </si>
  <si>
    <t>https://www.ircwash.org/node/90922</t>
  </si>
  <si>
    <t>90920</t>
  </si>
  <si>
    <t>Estrategias para el impulso de la educaciÃ³n para el desarrollo en la universidad : la experiencia del curso de FormaciÃ³n de Formadores universitarios Â¿Educando en TecnologÃ­a para el Desarrollo HumanoÂ¿</t>
  </si>
  <si>
    <t>aid, education, technology</t>
  </si>
  <si>
    <t>2024-02-01T12:07:54+00:00</t>
  </si>
  <si>
    <t>A. AristizÃ¡bal; M.B. Acebillo; J.T. Visscher; S. Hidalgo; P. Foguet; D.C.N. Carlos</t>
  </si>
  <si>
    <t>Our globalized and interrelated world, but with profound economic, social and technological inequalities, needs a responsible university community trained in thematic areas such as the current international situation, the inequalities between the North and the South and their historical evolution, the agents involved in development and the role that technology plays in these processes. To this end, it is essential that university teachers and professors acquire learning styles that enable the integration of the values of Development Education into the environment. field of training in technical careers. In this context, the experience of the blended course "Educating in Technology for Development", held in 2003 and aimed at 61 university professors in Spain, is presented. The promoter of the course has been the Spanish Federation of Engineering Without Borders and has been taught from the platform of the Open University of Catalonia (UOC). The objectives of this course have been to provide the participating trainers with theoretical and practical elements for the design and implementation of educational actions consistent with the principles of solidarity and cooperation, which have been materialized in different training proposals (free choice subjects, incorporation of objectives of education for development in a transversal way, etc.) based on the pedagogical proposal of education for development, to promote education in values at the university.</t>
  </si>
  <si>
    <t>2004</t>
  </si>
  <si>
    <t>12 p.</t>
  </si>
  <si>
    <t>01/2003</t>
  </si>
  <si>
    <t>Spanish</t>
  </si>
  <si>
    <t>Universidad de Murcia</t>
  </si>
  <si>
    <t>Murcia, Spain</t>
  </si>
  <si>
    <t>https://www.ircwash.org/node/90920</t>
  </si>
  <si>
    <t>90919</t>
  </si>
  <si>
    <t>2024-02-01T12:07:53+00:00</t>
  </si>
  <si>
    <t>1-2</t>
  </si>
  <si>
    <t>https://www.ircwash.org/node/90919</t>
  </si>
  <si>
    <t>90917</t>
  </si>
  <si>
    <t>People living with HIV / AIDS in a context of rural poverty : the importance of water and sanitation services and hygiene education : a case study from Bolobedu (Limpopo Province, South Africa)</t>
  </si>
  <si>
    <t>Health, Hygiene</t>
  </si>
  <si>
    <t>hygiene promotion, poverty, case study, rural areas, water services</t>
  </si>
  <si>
    <t>2024-02-01T11:36:39+00:00</t>
  </si>
  <si>
    <t>R. Kgalushi; S. Smits; K. Eales</t>
  </si>
  <si>
    <t>In South Africa, HIV/AIDS is still approached primarily as a health issue, with interventions focussing mainly on prevention and treatment. The social implications and poverty dimensions of HIV / AIDS are recognised in policy, but have not yet been translated adequately into practice. Provision of affordable, accessible and reliable public services is essential in supporting health maintenance and reducing stress for people infected and affected with HIV/AIDS. Reliable delivery of good quality water and sound basic sanitation are critical in reducing exposure to pathogens to which HIV-positive people are particularly vulnerable. Where water services are inadequate or inaccessible, the time and monetary costs of accessing good quality water in sufficient quantities are high, particularly for HIV-infected people and their care-givers; similar points apply to sanitation. This case study, which focuses on three settlements in the Bolobodu area of South Africaâ€™s Limpopo province, confirms these points.The research found that discussion of HIV/AIDS issues remains taboo for the majority of people. In two of the three settlements, the breakdown of public water services has meant that residents have reverted to unprotected water services. This has significant time costs, and is particularly onerous for households directly affected by HIV/AIDS. It also impacts on the time available to care givers to provide support to needy households. Public health messages around â€˜healthy livingâ€™ for People Living with HIV/AIDS (PLWA) focus on nutrition and exercise, with no reference to the role of good basic hygiene, water and sanitation in minimising exposure to pathogens and safe-guarding health. The importance of good nutrition, supported by food gardening, underlines the need to make water available for productive purposes to improve the livelihoods of impoverished households and maintain good immune functioning.The study recommends that the water sector pays far closer attention to the specific impacts of inadequate services on those who are HIV positive, works to strengthen targeted multi-sectoral initiatives - notably with the health and agricultural sectors and in schools - and has a key role to play in promoting closer integration of support and training to care givers.</t>
  </si>
  <si>
    <t>17 p. : boxes, photos</t>
  </si>
  <si>
    <t>01/2004</t>
  </si>
  <si>
    <t>Mvula Trust and IRC</t>
  </si>
  <si>
    <t>Johannesburg, South Africa</t>
  </si>
  <si>
    <t>https://www.ircwash.org/node/90917</t>
  </si>
  <si>
    <t>90915</t>
  </si>
  <si>
    <t>Learning alliances for scaling up innovative approaches in the water and sanitation sector</t>
  </si>
  <si>
    <t>alignment, learning alliance, WASH sector</t>
  </si>
  <si>
    <t>2024-02-01T09:54:16+00:00</t>
  </si>
  <si>
    <t>P.B. Moriarty; C. Fonseca; S. Smits; T. Schouten</t>
  </si>
  <si>
    <t>This paper introduces the concept of Learning Alliances, a structured process of innovation and scaling up of innovation in the water and sanitation sector. Learning Alliances are based on the idea of bringing together a range of stakeholders with complementary roles and capabilities to collaborate on common challenges and opportunities. The paper discusses the theoretical background, the practical aspects and the lessons learned from applying the Learning Alliance approach in different contexts and projects. The paper also raises some questions for further development and refinement of the approach. The paper aims to stimulate discussion and feedback from practitioners, researchers and policy makers interested in improving the effectiveness and impact of water and sanitation interventions. [Generatred by Bing AI].</t>
  </si>
  <si>
    <t>2005</t>
  </si>
  <si>
    <t>26 p, : 3 fig., 4 tab.</t>
  </si>
  <si>
    <t>06/2005</t>
  </si>
  <si>
    <t>University of Bradford and IRC</t>
  </si>
  <si>
    <t>Bradford, UK</t>
  </si>
  <si>
    <t>https://www.ircwash.org/node/90915</t>
  </si>
  <si>
    <t>90913</t>
  </si>
  <si>
    <t>The costs and benefits of multiple uses of water :  the case of Gorogutu woreda of East Hararghe zone, Oromiya Regional States, eastern Ethiopia</t>
  </si>
  <si>
    <t>cost-benefit analysis, multiple use water services, case study</t>
  </si>
  <si>
    <t>2024-01-31T15:46:00+00:00</t>
  </si>
  <si>
    <t>M.D. Adank; M. Jeths; B. Belete; S. Chaka; Z. Lema; D. Tamiru; Z. Abebe</t>
  </si>
  <si>
    <t>The paper discusses the importance of recognizing multiple uses of water for both domestic and productive purposes. It presents a case study comparing the costs and benefits of multiple use services with single use services, using three different scenarios. The study includes not only traditional costs like construction and operation, but also community contributions and support costs. The benefits considered include health, time saving, and irrigation. The results show that even in the worst case scenario, the benefits outweigh the costs at both household and system levels. However, the benefit/cost ratio of improved irrigation is less positive, possibly due to suboptimal improvements in the irrigation systems. Produced for the DFID funded programme Research-inspired Policy and Practice Learning in Ethiopia and the Nile region (RiPPLE).</t>
  </si>
  <si>
    <t>2008</t>
  </si>
  <si>
    <t>71 p.</t>
  </si>
  <si>
    <t>01/2008</t>
  </si>
  <si>
    <t>RiPPLE Office, c/o WaterAid Ethiopia</t>
  </si>
  <si>
    <t>https://www.ircwash.org/node/90913</t>
  </si>
  <si>
    <t>90912</t>
  </si>
  <si>
    <t>Building more effective partnerships for innovation in urban water management</t>
  </si>
  <si>
    <t>Climate and water security, Systems approach</t>
  </si>
  <si>
    <t>learning alliance, urban water supply</t>
  </si>
  <si>
    <t>2024-01-31T14:58:01+00:00</t>
  </si>
  <si>
    <t>Book Chapter</t>
  </si>
  <si>
    <t>J.A. Butterworth; C. Batchelor; P.B. Moriarty; T. Schouten; C. Da Silva-Wells; J. Verhagen; P.J. Bury; A. Sutherland; N. Manning; B. Darteh; M. Dziegielewska-Geitz; J. Eckart</t>
  </si>
  <si>
    <t>The Sustainable Water Management Improves Tomorrows Cities Health (SWITCH) project is a major research partnership funded by the EC with a budget exceeding â‚¬20 million. SWITCH is undertaking innovation in the area of integrated urban water management (IUWM). The project aims to carry out action-orientated research in cities that is more demand-led and achieves greater lasting impact. Rather than solely focusing on new research, the project is encouraging multi-stakeholder, learning alliances to help set the research agenda, to put research across different aspects of the urban water cycle into use in cities, and to help improveÂ integration and scaling-up impacts.This paper reviews the experiences gained by the SWITCH consortium (of 33 partners) in grappling with stakeholder engagement in this complex research area and the achievements to date. Following a consideration of the rationale and basis for adopting a learning alliance approach, the paper is structured around a number of key methodologies these platforms have utilised. The paper aims to provide examples of outcomes and lessons learnt that may be relevant for other similar initiatives.</t>
  </si>
  <si>
    <t>10 p.</t>
  </si>
  <si>
    <t>09/2008</t>
  </si>
  <si>
    <t>CRC Press</t>
  </si>
  <si>
    <t>London, UK</t>
  </si>
  <si>
    <t>https://www.ircwash.org/node/90912</t>
  </si>
  <si>
    <t>90907</t>
  </si>
  <si>
    <t>Corruption risks in water licensing with case studies from Chile and Kazakhstan</t>
  </si>
  <si>
    <t>corruption, integrated water resource management, case study, transparency and accountability</t>
  </si>
  <si>
    <t>2024-01-31T13:02:21+00:00</t>
  </si>
  <si>
    <t>J. Warner; J.A. Butterworth; K. Wegerich; M. Vallejo; G. Martinez; C. Gouet; J.T. Visscher</t>
  </si>
  <si>
    <t>Water resource licensing is increasingly becoming a corner stone for integrated water resources management (IWRM). Licensing and other allocation mechanisms are important because they underpin who gets access to water and provide a means to manage water fairly, efficiently and sustainably. Water licensing is often in the hands of young institutions operating under new laws and sometimes organised along water basins rather than traditional administrative boundaries. With growing water scarcity in an increasing number of countries, there is a significantly greater risk of corruption in the water licensing process. This risk, and its underlying factors, are not well understood. This report explores the nature of the risk using a 2007 field study of Chile and Kazakhstan as case studies for risk mitigation. [author abstract]</t>
  </si>
  <si>
    <t>2009</t>
  </si>
  <si>
    <t>20 p. : 2 boxes, 3 tab.</t>
  </si>
  <si>
    <t>01/2009</t>
  </si>
  <si>
    <t>Stockholm International Water Institute (SIWI)</t>
  </si>
  <si>
    <t>Stockholm, Sweden</t>
  </si>
  <si>
    <t>https://www.ircwash.org/node/90907</t>
  </si>
  <si>
    <t>section</t>
  </si>
  <si>
    <t>91521</t>
  </si>
  <si>
    <t>Vacancy Finance and Administration Officer Rwanda</t>
  </si>
  <si>
    <t>2024-11-20T09:11:38+00:00</t>
  </si>
  <si>
    <t>https://www.ircwash.org/node/91521</t>
  </si>
  <si>
    <t>91041</t>
  </si>
  <si>
    <t>SWA Vacancy: Junior Communications Officer</t>
  </si>
  <si>
    <t>2024-04-23T09:19:15+00:00</t>
  </si>
  <si>
    <t>https://www.ircwash.org/node/91041</t>
  </si>
  <si>
    <t>91012</t>
  </si>
  <si>
    <t>SWA Vacancy: Chief Advocacy, Influencing and Communications</t>
  </si>
  <si>
    <t>2024-03-28T13:30:14+00:00</t>
  </si>
  <si>
    <t>https://www.ircwash.org/node/91012</t>
  </si>
  <si>
    <t>90963</t>
  </si>
  <si>
    <t>Internship position: integrating AI in IRC's business processes</t>
  </si>
  <si>
    <t>2024-03-08T09:13:23+00:00</t>
  </si>
  <si>
    <t>https://www.ircwash.org/node/90963</t>
  </si>
  <si>
    <t>video</t>
  </si>
  <si>
    <t>91327</t>
  </si>
  <si>
    <t>2024-08-07T15:52:53+00:00</t>
  </si>
  <si>
    <t>https://www.ircwash.org/node/91327</t>
  </si>
  <si>
    <t>91052</t>
  </si>
  <si>
    <t>Flashback to All Systems Connect 2023</t>
  </si>
  <si>
    <t>2024-05-02T19:01:20+00:00</t>
  </si>
  <si>
    <t>https://www.ircwash.org/node/91052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</si>
</sst>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_(* \(#,##0\);_(* &quot;-&quot;??_);_(@_)"/>
  </numFmts>
  <fonts count="13"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b/>
      <sz val="8"/>
      <color theme="1"/>
      <name val="Calibri"/>
      <family val="2"/>
      <scheme val="minor"/>
    </font>
    <font>
      <b/>
      <u/>
      <sz val="8"/>
      <color theme="1"/>
      <name val="Calibri"/>
      <family val="2"/>
      <scheme val="minor"/>
    </font>
    <font>
      <sz val="8"/>
      <color theme="1"/>
      <name val="Calibri"/>
      <family val="2"/>
      <scheme val="minor"/>
    </font>
    <font>
      <sz val="11"/>
      <color rgb="FF000000"/>
      <name val="Aptos Narrow"/>
      <family val="2"/>
    </font>
    <font>
      <b/>
      <sz val="10"/>
      <color rgb="FFFFFFFF"/>
      <name val="Calibri"/>
      <family val="2"/>
      <scheme val="minor"/>
    </font>
    <font>
      <b/>
      <sz val="11"/>
      <color theme="0"/>
      <name val="Calibri"/>
      <family val="2"/>
      <scheme val="minor"/>
    </font>
    <font>
      <sz val="10"/>
      <color theme="0"/>
      <name val="Calibri"/>
      <family val="2"/>
      <scheme val="minor"/>
    </font>
    <font>
      <b/>
      <sz val="14"/>
      <color theme="0"/>
      <name val="Calibri Light"/>
      <family val="2"/>
    </font>
    <font>
      <i/>
      <sz val="10"/>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145F82"/>
        <bgColor rgb="FF145F82"/>
      </patternFill>
    </fill>
    <fill>
      <patternFill patternType="solid">
        <fgColor theme="9"/>
        <bgColor theme="9"/>
      </patternFill>
    </fill>
    <fill>
      <patternFill patternType="solid">
        <fgColor theme="9"/>
        <bgColor indexed="64"/>
      </patternFill>
    </fill>
    <fill>
      <patternFill patternType="solid">
        <fgColor theme="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145F82"/>
      </left>
      <right/>
      <top/>
      <bottom style="thin">
        <color rgb="FF43AEE2"/>
      </bottom>
      <diagonal/>
    </border>
    <border>
      <left/>
      <right/>
      <top/>
      <bottom style="thin">
        <color rgb="FF43AEE2"/>
      </bottom>
      <diagonal/>
    </border>
    <border>
      <left/>
      <right style="thin">
        <color rgb="FF145F82"/>
      </right>
      <top/>
      <bottom style="thin">
        <color rgb="FF43AEE2"/>
      </bottom>
      <diagonal/>
    </border>
    <border>
      <left/>
      <right/>
      <top style="thin">
        <color theme="9" tint="0.39997558519241921"/>
      </top>
      <bottom style="thin">
        <color theme="9" tint="0.39997558519241921"/>
      </bottom>
      <diagonal/>
    </border>
    <border>
      <left/>
      <right/>
      <top/>
      <bottom style="thin">
        <color theme="9" tint="0.39997558519241921"/>
      </bottom>
      <diagonal/>
    </border>
    <border>
      <left/>
      <right/>
      <top style="thin">
        <color theme="9" tint="0.39997558519241921"/>
      </top>
      <bottom/>
      <diagonal/>
    </border>
  </borders>
  <cellStyleXfs count="5">
    <xf numFmtId="0" fontId="0" fillId="0" borderId="0"/>
    <xf numFmtId="0" fontId="2" fillId="0" borderId="0" applyNumberForma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cellStyleXfs>
  <cellXfs count="50">
    <xf numFmtId="0" fontId="0" fillId="0" borderId="0" xfId="0"/>
    <xf numFmtId="0" fontId="1" fillId="0" borderId="0" xfId="0" applyFont="1"/>
    <xf numFmtId="0" fontId="1" fillId="2" borderId="0" xfId="0" applyFont="1" applyFill="1"/>
    <xf numFmtId="0" fontId="1" fillId="0" borderId="0" xfId="0" applyFont="1" applyAlignment="1">
      <alignment wrapText="1"/>
    </xf>
    <xf numFmtId="0" fontId="3" fillId="0" borderId="0" xfId="0" applyFont="1"/>
    <xf numFmtId="0" fontId="4" fillId="3"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6"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vertical="top" wrapText="1"/>
    </xf>
    <xf numFmtId="0" fontId="4" fillId="3" borderId="1" xfId="0" applyFont="1" applyFill="1" applyBorder="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2" borderId="0" xfId="0" applyFont="1" applyFill="1" applyAlignment="1">
      <alignment horizontal="left" vertical="center"/>
    </xf>
    <xf numFmtId="0" fontId="0" fillId="0" borderId="0" xfId="0" applyAlignment="1">
      <alignment horizontal="left" vertical="center" wrapText="1"/>
    </xf>
    <xf numFmtId="0" fontId="0" fillId="2" borderId="0" xfId="0" applyFill="1" applyAlignment="1">
      <alignment horizontal="left" vertical="center"/>
    </xf>
    <xf numFmtId="0" fontId="2" fillId="2" borderId="0" xfId="1" applyNumberFormat="1" applyFill="1" applyAlignment="1">
      <alignment horizontal="left" vertical="center"/>
    </xf>
    <xf numFmtId="0" fontId="2" fillId="2" borderId="0" xfId="1" applyNumberFormat="1" applyFill="1" applyAlignment="1">
      <alignment horizontal="left" vertical="center" wrapText="1"/>
    </xf>
    <xf numFmtId="0" fontId="0" fillId="0" borderId="0" xfId="0" applyAlignment="1">
      <alignment vertical="center" wrapText="1"/>
    </xf>
    <xf numFmtId="0" fontId="0" fillId="0" borderId="0" xfId="0" applyAlignment="1">
      <alignment vertical="center"/>
    </xf>
    <xf numFmtId="0" fontId="7" fillId="0" borderId="0" xfId="0" applyFont="1" applyAlignment="1">
      <alignment vertical="center" wrapText="1"/>
    </xf>
    <xf numFmtId="15" fontId="7" fillId="0" borderId="0" xfId="0" applyNumberFormat="1" applyFont="1" applyAlignment="1">
      <alignment vertical="center" wrapText="1"/>
    </xf>
    <xf numFmtId="0" fontId="8" fillId="4" borderId="2" xfId="0" applyFont="1" applyFill="1" applyBorder="1" applyAlignment="1">
      <alignment vertical="center" wrapText="1"/>
    </xf>
    <xf numFmtId="0" fontId="8" fillId="4" borderId="3" xfId="0" applyFont="1" applyFill="1" applyBorder="1" applyAlignment="1">
      <alignment vertical="center" wrapText="1"/>
    </xf>
    <xf numFmtId="0" fontId="8" fillId="4" borderId="4" xfId="0" applyFont="1" applyFill="1" applyBorder="1" applyAlignment="1">
      <alignment vertical="center" wrapText="1"/>
    </xf>
    <xf numFmtId="0" fontId="9" fillId="5" borderId="6" xfId="0" applyFont="1" applyFill="1" applyBorder="1"/>
    <xf numFmtId="0" fontId="10" fillId="6" borderId="0" xfId="0" applyFont="1" applyFill="1" applyAlignment="1">
      <alignment vertical="center"/>
    </xf>
    <xf numFmtId="164" fontId="10" fillId="6" borderId="0" xfId="4" applyNumberFormat="1" applyFont="1" applyFill="1" applyAlignment="1">
      <alignment vertical="center"/>
    </xf>
    <xf numFmtId="0" fontId="0" fillId="6" borderId="0" xfId="0" applyFill="1"/>
    <xf numFmtId="0" fontId="11" fillId="6" borderId="0" xfId="0" applyFont="1" applyFill="1" applyAlignment="1">
      <alignment vertical="center"/>
    </xf>
    <xf numFmtId="0" fontId="12" fillId="6" borderId="0" xfId="0" applyFont="1" applyFill="1" applyAlignment="1">
      <alignment vertical="center"/>
    </xf>
    <xf numFmtId="0" fontId="3" fillId="6" borderId="0" xfId="0" applyFont="1" applyFill="1" applyAlignment="1">
      <alignment vertical="center"/>
    </xf>
    <xf numFmtId="0" fontId="10" fillId="6" borderId="0" xfId="0" applyFont="1" applyFill="1" applyAlignment="1">
      <alignment vertical="center" wrapText="1"/>
    </xf>
    <xf numFmtId="0" fontId="0" fillId="0" borderId="0" xfId="0" applyAlignment="1">
      <alignment wrapText="1"/>
    </xf>
    <xf numFmtId="0" fontId="0" fillId="0" borderId="5" xfId="0" applyBorder="1"/>
    <xf numFmtId="14" fontId="0" fillId="0" borderId="5" xfId="0" applyNumberFormat="1" applyBorder="1"/>
    <xf numFmtId="0" fontId="0" fillId="0" borderId="7" xfId="0" applyBorder="1"/>
    <xf numFmtId="14" fontId="0" fillId="0" borderId="7" xfId="0" applyNumberFormat="1" applyBorder="1"/>
    <xf numFmtId="0" fontId="10" fillId="7" borderId="0" xfId="0" applyFont="1" applyFill="1" applyAlignment="1">
      <alignment vertical="center"/>
    </xf>
    <xf numFmtId="0" fontId="10" fillId="7" borderId="0" xfId="0" applyFont="1" applyFill="1" applyAlignment="1">
      <alignment vertical="center" wrapText="1"/>
    </xf>
    <xf numFmtId="164" fontId="10" fillId="7" borderId="0" xfId="4" applyNumberFormat="1" applyFont="1" applyFill="1" applyAlignment="1">
      <alignment vertical="center"/>
    </xf>
    <xf numFmtId="0" fontId="0" fillId="7" borderId="0" xfId="0" applyFill="1"/>
    <xf numFmtId="0" fontId="11" fillId="7" borderId="0" xfId="0" applyFont="1" applyFill="1" applyAlignment="1">
      <alignment vertical="center"/>
    </xf>
    <xf numFmtId="0" fontId="12" fillId="7" borderId="0" xfId="0" applyFont="1" applyFill="1" applyAlignment="1">
      <alignment vertical="center"/>
    </xf>
    <xf numFmtId="0" fontId="3" fillId="7" borderId="0" xfId="0" applyFont="1" applyFill="1" applyAlignment="1">
      <alignment vertical="center"/>
    </xf>
    <xf numFmtId="14" fontId="9" fillId="5" borderId="6" xfId="0" applyNumberFormat="1" applyFont="1" applyFill="1" applyBorder="1"/>
    <xf numFmtId="14" fontId="0" fillId="0" borderId="0" xfId="0" applyNumberFormat="1"/>
    <xf numFmtId="0" fontId="2" fillId="0" borderId="0" xfId="1" applyNumberFormat="1"/>
  </cellXfs>
  <cellStyles count="5">
    <cellStyle name="Comma" xfId="4" builtinId="3"/>
    <cellStyle name="Comma 2" xfId="2" xr:uid="{D13B8E43-03B4-4FCF-9010-B3C7104725D7}"/>
    <cellStyle name="Hyperlink" xfId="1" builtinId="8"/>
    <cellStyle name="Hyperlink 2" xfId="3" xr:uid="{A5D08880-63EE-48BD-8873-EDD312E7CDBD}"/>
    <cellStyle name="Normal" xfId="0" builtinId="0"/>
  </cellStyles>
  <dxfs count="77">
    <dxf>
      <font>
        <b val="0"/>
        <i val="0"/>
        <strike val="0"/>
        <condense val="0"/>
        <extend val="0"/>
        <outline val="0"/>
        <shadow val="0"/>
        <u/>
        <vertAlign val="baseline"/>
        <sz val="11"/>
        <color theme="10"/>
        <name val="Calibri"/>
        <family val="2"/>
        <scheme val="minor"/>
      </font>
      <numFmt numFmtId="0" formatCode="General"/>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numFmt numFmtId="19" formatCode="dd/mm/yyyy"/>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border outline="0">
        <top style="thin">
          <color theme="9" tint="0.39997558519241921"/>
        </top>
      </border>
    </dxf>
    <dxf>
      <border outline="0">
        <bottom style="thin">
          <color theme="9" tint="0.39997558519241921"/>
        </bottom>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dxf>
    <dxf>
      <font>
        <b/>
        <i val="0"/>
        <strike val="0"/>
        <condense val="0"/>
        <extend val="0"/>
        <outline val="0"/>
        <shadow val="0"/>
        <u val="none"/>
        <vertAlign val="baseline"/>
        <sz val="11"/>
        <color theme="0"/>
        <name val="Calibri"/>
        <family val="2"/>
        <scheme val="minor"/>
      </font>
      <fill>
        <patternFill patternType="solid">
          <fgColor theme="9"/>
          <bgColor theme="9"/>
        </patternFill>
      </fill>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numFmt numFmtId="20" formatCode="dd\-mmm\-yy"/>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border outline="0">
        <top style="thin">
          <color rgb="FF43AEE2"/>
        </top>
      </border>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center" textRotation="0" wrapText="1" indent="0" justifyLastLine="0" shrinkToFit="0" readingOrder="0"/>
    </dxf>
    <dxf>
      <border outline="0">
        <bottom style="thin">
          <color rgb="FF43AEE2"/>
        </bottom>
      </border>
    </dxf>
    <dxf>
      <font>
        <b/>
        <i val="0"/>
        <strike val="0"/>
        <condense val="0"/>
        <extend val="0"/>
        <outline val="0"/>
        <shadow val="0"/>
        <u val="none"/>
        <vertAlign val="baseline"/>
        <sz val="10"/>
        <color rgb="FFFFFFFF"/>
        <name val="Calibri"/>
        <scheme val="minor"/>
      </font>
      <fill>
        <patternFill patternType="solid">
          <fgColor rgb="FF145F82"/>
          <bgColor rgb="FF145F82"/>
        </patternFill>
      </fill>
      <alignment horizontal="general" vertical="center" textRotation="0" wrapText="1" indent="0" justifyLastLine="0" shrinkToFit="0" readingOrder="0"/>
    </dxf>
    <dxf>
      <fill>
        <patternFill patternType="none">
          <bgColor auto="1"/>
        </patternFill>
      </fill>
      <border diagonalUp="0" diagonalDown="0" outline="0">
        <left/>
        <right/>
        <top style="thin">
          <color theme="9" tint="0.39997558519241921"/>
        </top>
        <bottom style="thin">
          <color theme="9" tint="0.39997558519241921"/>
        </bottom>
      </border>
    </dxf>
    <dxf>
      <fill>
        <patternFill patternType="none">
          <bgColor auto="1"/>
        </patternFill>
      </fill>
      <border diagonalUp="0" diagonalDown="0" outline="0">
        <left/>
        <right/>
        <top style="thin">
          <color theme="9" tint="0.39997558519241921"/>
        </top>
        <bottom style="thin">
          <color theme="9" tint="0.39997558519241921"/>
        </bottom>
      </border>
    </dxf>
    <dxf>
      <fill>
        <patternFill patternType="none">
          <bgColor auto="1"/>
        </patternFill>
      </fill>
      <border diagonalUp="0" diagonalDown="0" outline="0">
        <left/>
        <right/>
        <top style="thin">
          <color theme="9" tint="0.39997558519241921"/>
        </top>
        <bottom style="thin">
          <color theme="9" tint="0.39997558519241921"/>
        </bottom>
      </border>
    </dxf>
    <dxf>
      <numFmt numFmtId="19" formatCode="dd/mm/yyyy"/>
      <fill>
        <patternFill patternType="none">
          <bgColor auto="1"/>
        </patternFill>
      </fill>
      <border diagonalUp="0" diagonalDown="0" outline="0">
        <left/>
        <right/>
        <top style="thin">
          <color theme="9" tint="0.39997558519241921"/>
        </top>
        <bottom style="thin">
          <color theme="9" tint="0.39997558519241921"/>
        </bottom>
      </border>
    </dxf>
    <dxf>
      <fill>
        <patternFill patternType="none">
          <bgColor auto="1"/>
        </patternFill>
      </fill>
      <border diagonalUp="0" diagonalDown="0" outline="0">
        <left/>
        <right/>
        <top style="thin">
          <color theme="9" tint="0.39997558519241921"/>
        </top>
        <bottom style="thin">
          <color theme="9" tint="0.39997558519241921"/>
        </bottom>
      </border>
    </dxf>
    <dxf>
      <fill>
        <patternFill patternType="none">
          <bgColor auto="1"/>
        </patternFill>
      </fill>
      <border diagonalUp="0" diagonalDown="0" outline="0">
        <left/>
        <right/>
        <top style="thin">
          <color theme="9" tint="0.39997558519241921"/>
        </top>
        <bottom style="thin">
          <color theme="9" tint="0.39997558519241921"/>
        </bottom>
      </border>
    </dxf>
    <dxf>
      <fill>
        <patternFill patternType="none">
          <bgColor auto="1"/>
        </patternFill>
      </fill>
      <border diagonalUp="0" diagonalDown="0" outline="0">
        <left/>
        <right/>
        <top style="thin">
          <color theme="9" tint="0.39997558519241921"/>
        </top>
        <bottom style="thin">
          <color theme="9" tint="0.39997558519241921"/>
        </bottom>
      </border>
    </dxf>
    <dxf>
      <fill>
        <patternFill patternType="none">
          <bgColor auto="1"/>
        </patternFill>
      </fill>
      <border diagonalUp="0" diagonalDown="0" outline="0">
        <left/>
        <right/>
        <top style="thin">
          <color theme="9" tint="0.39997558519241921"/>
        </top>
        <bottom style="thin">
          <color theme="9" tint="0.39997558519241921"/>
        </bottom>
      </border>
    </dxf>
    <dxf>
      <fill>
        <patternFill patternType="none">
          <bgColor auto="1"/>
        </patternFill>
      </fill>
      <border diagonalUp="0" diagonalDown="0" outline="0">
        <left/>
        <right/>
        <top style="thin">
          <color theme="9" tint="0.39997558519241921"/>
        </top>
        <bottom style="thin">
          <color theme="9" tint="0.39997558519241921"/>
        </bottom>
      </border>
    </dxf>
    <dxf>
      <fill>
        <patternFill patternType="none">
          <bgColor auto="1"/>
        </patternFill>
      </fill>
      <border diagonalUp="0" diagonalDown="0" outline="0">
        <left/>
        <right/>
        <top style="thin">
          <color theme="9" tint="0.39997558519241921"/>
        </top>
        <bottom style="thin">
          <color theme="9" tint="0.39997558519241921"/>
        </bottom>
      </border>
    </dxf>
    <dxf>
      <border outline="0">
        <top style="thin">
          <color theme="9" tint="0.39997558519241921"/>
        </top>
      </border>
    </dxf>
    <dxf>
      <border outline="0">
        <top style="thin">
          <color theme="9" tint="0.39997558519241921"/>
        </top>
        <bottom style="thin">
          <color theme="9" tint="0.39997558519241921"/>
        </bottom>
      </border>
    </dxf>
    <dxf>
      <fill>
        <patternFill patternType="none">
          <bgColor auto="1"/>
        </patternFill>
      </fill>
    </dxf>
    <dxf>
      <border outline="0">
        <bottom style="thin">
          <color theme="9" tint="0.39997558519241921"/>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dxf>
    <dxf>
      <numFmt numFmtId="0" formatCode="General"/>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microsoft.com/office/2007/relationships/slicerCache" Target="slicerCaches/slicerCache1.xml"/><Relationship Id="rId12" Type="http://schemas.microsoft.com/office/2007/relationships/slicerCache" Target="slicerCaches/slicerCache6.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07/relationships/slicerCache" Target="slicerCaches/slicerCache5.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microsoft.com/office/2007/relationships/slicerCache" Target="slicerCaches/slicerCache4.xml"/><Relationship Id="rId19" Type="http://schemas.openxmlformats.org/officeDocument/2006/relationships/customXml" Target="../customXml/item2.xml"/><Relationship Id="rId4" Type="http://schemas.openxmlformats.org/officeDocument/2006/relationships/worksheet" Target="worksheets/sheet4.xml"/><Relationship Id="rId9" Type="http://schemas.microsoft.com/office/2007/relationships/slicerCache" Target="slicerCaches/slicerCache3.xml"/><Relationship Id="rId14" Type="http://schemas.openxmlformats.org/officeDocument/2006/relationships/styles" Target="styles.xml"/></Relationships>
</file>

<file path=xl/documenttasks/documenttask1.xml><?xml version="1.0" encoding="utf-8"?>
<Tasks xmlns="http://schemas.microsoft.com/office/tasks/2019/documenttasks">
  <Task id="{507766D0-3420-484C-A0D2-0A6C35AEC098}">
    <Anchor>
      <Comment id="{2AB50C73-8839-410F-8CD5-B6CCFC96F43F}"/>
    </Anchor>
    <History>
      <Event time="2024-05-22T22:17:58.86" id="{112714BF-829F-451C-B38E-0EB5200B2803}">
        <Attribution userId="S::naafs@Ircwash.org::71577389-def5-469d-88bb-7515e703481d" userName="Arjen Naafs" userProvider="AD"/>
        <Anchor>
          <Comment id="{2AB50C73-8839-410F-8CD5-B6CCFC96F43F}"/>
        </Anchor>
        <Create/>
      </Event>
      <Event time="2024-05-22T22:17:58.86" id="{DDBCD403-3A5D-488D-B2C9-7BC1F837CA9E}">
        <Attribution userId="S::naafs@Ircwash.org::71577389-def5-469d-88bb-7515e703481d" userName="Arjen Naafs" userProvider="AD"/>
        <Anchor>
          <Comment id="{2AB50C73-8839-410F-8CD5-B6CCFC96F43F}"/>
        </Anchor>
        <Assign userId="S::ayim@ircwash.org::73293de3-04a5-44ca-ab4b-674fe32e2708" userName="Nana Yaa Korankyewa-Ayim" userProvider="AD"/>
      </Event>
      <Event time="2024-05-22T22:17:58.86" id="{A2AE39E9-C32E-4FB9-8187-EAA0B8D49377}">
        <Attribution userId="S::naafs@Ircwash.org::71577389-def5-469d-88bb-7515e703481d" userName="Arjen Naafs" userProvider="AD"/>
        <Anchor>
          <Comment id="{2AB50C73-8839-410F-8CD5-B6CCFC96F43F}"/>
        </Anchor>
        <SetTitle title="@Nana Yaa Korankyewa-Ayim check there seems to be a misalignment in column here"/>
      </Event>
    </History>
  </Task>
</Tasks>
</file>

<file path=xl/drawings/drawing1.xml><?xml version="1.0" encoding="utf-8"?>
<xdr:wsDr xmlns:xdr="http://schemas.openxmlformats.org/drawingml/2006/spreadsheetDrawing" xmlns:a="http://schemas.openxmlformats.org/drawingml/2006/main">
  <xdr:twoCellAnchor editAs="absolute">
    <xdr:from>
      <xdr:col>3</xdr:col>
      <xdr:colOff>56957</xdr:colOff>
      <xdr:row>0</xdr:row>
      <xdr:rowOff>0</xdr:rowOff>
    </xdr:from>
    <xdr:to>
      <xdr:col>4</xdr:col>
      <xdr:colOff>4083145</xdr:colOff>
      <xdr:row>0</xdr:row>
      <xdr:rowOff>1647248</xdr:rowOff>
    </xdr:to>
    <mc:AlternateContent xmlns:mc="http://schemas.openxmlformats.org/markup-compatibility/2006" xmlns:sle15="http://schemas.microsoft.com/office/drawing/2012/slicer">
      <mc:Choice Requires="sle15">
        <xdr:graphicFrame macro="">
          <xdr:nvGraphicFramePr>
            <xdr:cNvPr id="15" name="Country">
              <a:extLst>
                <a:ext uri="{FF2B5EF4-FFF2-40B4-BE49-F238E27FC236}">
                  <a16:creationId xmlns:a16="http://schemas.microsoft.com/office/drawing/2014/main" id="{8A031274-E6B1-4DFA-BE23-D503AB9F46F2}"/>
                </a:ext>
              </a:extLst>
            </xdr:cNvPr>
            <xdr:cNvGraphicFramePr/>
          </xdr:nvGraphicFramePr>
          <xdr:xfrm>
            <a:off x="0" y="0"/>
            <a:ext cx="0" cy="0"/>
          </xdr:xfrm>
          <a:graphic>
            <a:graphicData uri="http://schemas.microsoft.com/office/drawing/2010/slicer">
              <sle:slicer xmlns:sle="http://schemas.microsoft.com/office/drawing/2010/slicer" name="Country"/>
            </a:graphicData>
          </a:graphic>
        </xdr:graphicFrame>
      </mc:Choice>
      <mc:Fallback xmlns="">
        <xdr:sp macro="" textlink="">
          <xdr:nvSpPr>
            <xdr:cNvPr id="0" name=""/>
            <xdr:cNvSpPr>
              <a:spLocks noTextEdit="1"/>
            </xdr:cNvSpPr>
          </xdr:nvSpPr>
          <xdr:spPr>
            <a:xfrm>
              <a:off x="2279457" y="0"/>
              <a:ext cx="4918363" cy="1644073"/>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5816890</xdr:colOff>
      <xdr:row>0</xdr:row>
      <xdr:rowOff>0</xdr:rowOff>
    </xdr:from>
    <xdr:to>
      <xdr:col>5</xdr:col>
      <xdr:colOff>1134823</xdr:colOff>
      <xdr:row>0</xdr:row>
      <xdr:rowOff>1387929</xdr:rowOff>
    </xdr:to>
    <mc:AlternateContent xmlns:mc="http://schemas.openxmlformats.org/markup-compatibility/2006" xmlns:sle15="http://schemas.microsoft.com/office/drawing/2012/slicer">
      <mc:Choice Requires="sle15">
        <xdr:graphicFrame macro="">
          <xdr:nvGraphicFramePr>
            <xdr:cNvPr id="16" name="Source">
              <a:extLst>
                <a:ext uri="{FF2B5EF4-FFF2-40B4-BE49-F238E27FC236}">
                  <a16:creationId xmlns:a16="http://schemas.microsoft.com/office/drawing/2014/main" id="{073F4CE7-FB59-440B-88AE-D94C213C042B}"/>
                </a:ext>
              </a:extLst>
            </xdr:cNvPr>
            <xdr:cNvGraphicFramePr/>
          </xdr:nvGraphicFramePr>
          <xdr:xfrm>
            <a:off x="0" y="0"/>
            <a:ext cx="0" cy="0"/>
          </xdr:xfrm>
          <a:graphic>
            <a:graphicData uri="http://schemas.microsoft.com/office/drawing/2010/slicer">
              <sle:slicer xmlns:sle="http://schemas.microsoft.com/office/drawing/2010/slicer" name="Source"/>
            </a:graphicData>
          </a:graphic>
        </xdr:graphicFrame>
      </mc:Choice>
      <mc:Fallback xmlns="">
        <xdr:sp macro="" textlink="">
          <xdr:nvSpPr>
            <xdr:cNvPr id="0" name=""/>
            <xdr:cNvSpPr>
              <a:spLocks noTextEdit="1"/>
            </xdr:cNvSpPr>
          </xdr:nvSpPr>
          <xdr:spPr>
            <a:xfrm>
              <a:off x="8874415" y="0"/>
              <a:ext cx="1833033" cy="1033126"/>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562167</xdr:colOff>
      <xdr:row>0</xdr:row>
      <xdr:rowOff>47625</xdr:rowOff>
    </xdr:from>
    <xdr:to>
      <xdr:col>6</xdr:col>
      <xdr:colOff>2378941</xdr:colOff>
      <xdr:row>0</xdr:row>
      <xdr:rowOff>1257300</xdr:rowOff>
    </xdr:to>
    <mc:AlternateContent xmlns:mc="http://schemas.openxmlformats.org/markup-compatibility/2006" xmlns:sle15="http://schemas.microsoft.com/office/drawing/2012/slicer">
      <mc:Choice Requires="sle15">
        <xdr:graphicFrame macro="">
          <xdr:nvGraphicFramePr>
            <xdr:cNvPr id="17" name="Completion">
              <a:extLst>
                <a:ext uri="{FF2B5EF4-FFF2-40B4-BE49-F238E27FC236}">
                  <a16:creationId xmlns:a16="http://schemas.microsoft.com/office/drawing/2014/main" id="{02858A0E-84E4-45F6-B5DD-7755A329F46F}"/>
                </a:ext>
              </a:extLst>
            </xdr:cNvPr>
            <xdr:cNvGraphicFramePr/>
          </xdr:nvGraphicFramePr>
          <xdr:xfrm>
            <a:off x="0" y="0"/>
            <a:ext cx="0" cy="0"/>
          </xdr:xfrm>
          <a:graphic>
            <a:graphicData uri="http://schemas.microsoft.com/office/drawing/2010/slicer">
              <sle:slicer xmlns:sle="http://schemas.microsoft.com/office/drawing/2010/slicer" name="Completion"/>
            </a:graphicData>
          </a:graphic>
        </xdr:graphicFrame>
      </mc:Choice>
      <mc:Fallback xmlns="">
        <xdr:sp macro="" textlink="">
          <xdr:nvSpPr>
            <xdr:cNvPr id="0" name=""/>
            <xdr:cNvSpPr>
              <a:spLocks noTextEdit="1"/>
            </xdr:cNvSpPr>
          </xdr:nvSpPr>
          <xdr:spPr>
            <a:xfrm>
              <a:off x="11620692" y="50800"/>
              <a:ext cx="1832649" cy="1033318"/>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977900</xdr:colOff>
      <xdr:row>0</xdr:row>
      <xdr:rowOff>0</xdr:rowOff>
    </xdr:from>
    <xdr:to>
      <xdr:col>4</xdr:col>
      <xdr:colOff>4610100</xdr:colOff>
      <xdr:row>4</xdr:row>
      <xdr:rowOff>390525</xdr:rowOff>
    </xdr:to>
    <mc:AlternateContent xmlns:mc="http://schemas.openxmlformats.org/markup-compatibility/2006" xmlns:sle15="http://schemas.microsoft.com/office/drawing/2012/slicer">
      <mc:Choice Requires="sle15">
        <xdr:graphicFrame macro="">
          <xdr:nvGraphicFramePr>
            <xdr:cNvPr id="11" name="Country 1">
              <a:extLst>
                <a:ext uri="{FF2B5EF4-FFF2-40B4-BE49-F238E27FC236}">
                  <a16:creationId xmlns:a16="http://schemas.microsoft.com/office/drawing/2014/main" id="{1CE6D6A5-6EC9-F3F4-D2F8-5CC36D5CC812}"/>
                </a:ext>
              </a:extLst>
            </xdr:cNvPr>
            <xdr:cNvGraphicFramePr/>
          </xdr:nvGraphicFramePr>
          <xdr:xfrm>
            <a:off x="0" y="0"/>
            <a:ext cx="0" cy="0"/>
          </xdr:xfrm>
          <a:graphic>
            <a:graphicData uri="http://schemas.microsoft.com/office/drawing/2010/slicer">
              <sle:slicer xmlns:sle="http://schemas.microsoft.com/office/drawing/2010/slicer" name="Country 1"/>
            </a:graphicData>
          </a:graphic>
        </xdr:graphicFrame>
      </mc:Choice>
      <mc:Fallback xmlns="">
        <xdr:sp macro="" textlink="">
          <xdr:nvSpPr>
            <xdr:cNvPr id="0" name=""/>
            <xdr:cNvSpPr>
              <a:spLocks noTextEdit="1"/>
            </xdr:cNvSpPr>
          </xdr:nvSpPr>
          <xdr:spPr>
            <a:xfrm>
              <a:off x="5314950" y="0"/>
              <a:ext cx="3629025" cy="1149350"/>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2981325</xdr:colOff>
      <xdr:row>0</xdr:row>
      <xdr:rowOff>0</xdr:rowOff>
    </xdr:from>
    <xdr:to>
      <xdr:col>6</xdr:col>
      <xdr:colOff>885825</xdr:colOff>
      <xdr:row>4</xdr:row>
      <xdr:rowOff>349250</xdr:rowOff>
    </xdr:to>
    <mc:AlternateContent xmlns:mc="http://schemas.openxmlformats.org/markup-compatibility/2006" xmlns:sle15="http://schemas.microsoft.com/office/drawing/2012/slicer">
      <mc:Choice Requires="sle15">
        <xdr:graphicFrame macro="">
          <xdr:nvGraphicFramePr>
            <xdr:cNvPr id="19" name="Actor">
              <a:extLst>
                <a:ext uri="{FF2B5EF4-FFF2-40B4-BE49-F238E27FC236}">
                  <a16:creationId xmlns:a16="http://schemas.microsoft.com/office/drawing/2014/main" id="{7174A2E6-65A8-9FF4-1AB9-9F367DF943E4}"/>
                </a:ext>
                <a:ext uri="{147F2762-F138-4A5C-976F-8EAC2B608ADB}">
                  <a16:predDERef xmlns:a16="http://schemas.microsoft.com/office/drawing/2014/main" pred="{1CE6D6A5-6EC9-F3F4-D2F8-5CC36D5CC812}"/>
                </a:ext>
              </a:extLst>
            </xdr:cNvPr>
            <xdr:cNvGraphicFramePr/>
          </xdr:nvGraphicFramePr>
          <xdr:xfrm>
            <a:off x="0" y="0"/>
            <a:ext cx="0" cy="0"/>
          </xdr:xfrm>
          <a:graphic>
            <a:graphicData uri="http://schemas.microsoft.com/office/drawing/2010/slicer">
              <sle:slicer xmlns:sle="http://schemas.microsoft.com/office/drawing/2010/slicer" name="Actor"/>
            </a:graphicData>
          </a:graphic>
        </xdr:graphicFrame>
      </mc:Choice>
      <mc:Fallback xmlns="">
        <xdr:sp macro="" textlink="">
          <xdr:nvSpPr>
            <xdr:cNvPr id="0" name=""/>
            <xdr:cNvSpPr>
              <a:spLocks noTextEdit="1"/>
            </xdr:cNvSpPr>
          </xdr:nvSpPr>
          <xdr:spPr>
            <a:xfrm>
              <a:off x="12947650" y="0"/>
              <a:ext cx="3444875" cy="1114425"/>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4743450</xdr:colOff>
      <xdr:row>0</xdr:row>
      <xdr:rowOff>0</xdr:rowOff>
    </xdr:from>
    <xdr:to>
      <xdr:col>5</xdr:col>
      <xdr:colOff>2838450</xdr:colOff>
      <xdr:row>4</xdr:row>
      <xdr:rowOff>336549</xdr:rowOff>
    </xdr:to>
    <mc:AlternateContent xmlns:mc="http://schemas.openxmlformats.org/markup-compatibility/2006" xmlns:sle15="http://schemas.microsoft.com/office/drawing/2012/slicer">
      <mc:Choice Requires="sle15">
        <xdr:graphicFrame macro="">
          <xdr:nvGraphicFramePr>
            <xdr:cNvPr id="21" name="Destination 2030 Theory of Change Strategic Outcomes">
              <a:extLst>
                <a:ext uri="{FF2B5EF4-FFF2-40B4-BE49-F238E27FC236}">
                  <a16:creationId xmlns:a16="http://schemas.microsoft.com/office/drawing/2014/main" id="{8AE59179-5451-4835-5CAF-AE9161CAB21D}"/>
                </a:ext>
                <a:ext uri="{147F2762-F138-4A5C-976F-8EAC2B608ADB}">
                  <a16:predDERef xmlns:a16="http://schemas.microsoft.com/office/drawing/2014/main" pred="{7174A2E6-65A8-9FF4-1AB9-9F367DF943E4}"/>
                </a:ext>
              </a:extLst>
            </xdr:cNvPr>
            <xdr:cNvGraphicFramePr/>
          </xdr:nvGraphicFramePr>
          <xdr:xfrm>
            <a:off x="0" y="0"/>
            <a:ext cx="0" cy="0"/>
          </xdr:xfrm>
          <a:graphic>
            <a:graphicData uri="http://schemas.microsoft.com/office/drawing/2010/slicer">
              <sle:slicer xmlns:sle="http://schemas.microsoft.com/office/drawing/2010/slicer" name="Destination 2030 Theory of Change Strategic Outcomes"/>
            </a:graphicData>
          </a:graphic>
        </xdr:graphicFrame>
      </mc:Choice>
      <mc:Fallback xmlns="">
        <xdr:sp macro="" textlink="">
          <xdr:nvSpPr>
            <xdr:cNvPr id="0" name=""/>
            <xdr:cNvSpPr>
              <a:spLocks noTextEdit="1"/>
            </xdr:cNvSpPr>
          </xdr:nvSpPr>
          <xdr:spPr>
            <a:xfrm>
              <a:off x="9077325" y="0"/>
              <a:ext cx="3730625" cy="1095374"/>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rcwash.sharepoint.com/sites/PMEL/Shared%20Documents/General/04.%20Reporting/2.%2012M/12M%202024/12m%20consolidation%202024%20for%20at%20a%20glance.xlsx" TargetMode="External"/><Relationship Id="rId1" Type="http://schemas.openxmlformats.org/officeDocument/2006/relationships/externalLinkPath" Target="/sites/PMEL/Shared%20Documents/General/04.%20Reporting/2.%2012M/12M%202024/12m%20consolidation%202024%20for%20at%20a%20glanc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rcwash.sharepoint.com/sites/PMEL/Shared%20Documents/General/20.%20Database/01-Supporting%20databases/Website%20outputs/Website%20Output%20all%20years%202024.xlsx" TargetMode="External"/><Relationship Id="rId1" Type="http://schemas.openxmlformats.org/officeDocument/2006/relationships/externalLinkPath" Target="/sites/PMEL/Shared%20Documents/General/20.%20Database/01-Supporting%20databases/Website%20outputs/Website%20Output%20all%20year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LrJL6XxsiU6yKBdWinBxAKyH_6TNDPtBuA2Fr-KZpTBTcHpiwxxxQ44x7Zz0_Rjq" itemId="01IT7FLXPVPJXC2MLJRRGLV7AXQGZW2JLQ">
      <xxl21:absoluteUrl r:id="rId2"/>
    </xxl21:alternateUrls>
    <sheetNames>
      <sheetName val="Countries"/>
      <sheetName val="population"/>
      <sheetName val="Guidance"/>
      <sheetName val="KPI for at glance"/>
      <sheetName val="previous glances"/>
      <sheetName val="kpi"/>
      <sheetName val="trainings"/>
      <sheetName val="Information for OFA -cAL"/>
      <sheetName val="social (2)"/>
      <sheetName val="projects test"/>
      <sheetName val="publications"/>
      <sheetName val="Sheet1"/>
      <sheetName val="partner"/>
      <sheetName val="output"/>
      <sheetName val="outcome"/>
      <sheetName val="assumption"/>
      <sheetName val="District"/>
      <sheetName val="Query1"/>
      <sheetName val="12m consolidation 2024 for at a"/>
    </sheetNames>
    <sheetDataSet>
      <sheetData sheetId="0"/>
      <sheetData sheetId="1"/>
      <sheetData sheetId="2">
        <row r="1">
          <cell r="D1" t="str">
            <v>All</v>
          </cell>
        </row>
      </sheetData>
      <sheetData sheetId="3">
        <row r="50">
          <cell r="P50">
            <v>5808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LrJL6XxsiU6yKBdWinBxAKyH_6TNDPtBuA2Fr-KZpTBTcHpiwxxxQ44x7Zz0_Rjq" itemId="01IT7FLXNQ36WLIZZ3ENEY5MTMKE6J2B3O">
      <xxl21:absoluteUrl r:id="rId2"/>
    </xxl21:alternateUrls>
    <sheetNames>
      <sheetName val="Dashboard"/>
      <sheetName val="Source"/>
      <sheetName val="By type"/>
      <sheetName val="2024 only"/>
      <sheetName val="By source 2024"/>
      <sheetName val="By Type 2024"/>
      <sheetName val="export for 12m"/>
      <sheetName val="allocate"/>
    </sheetNames>
    <sheetDataSet>
      <sheetData sheetId="0"/>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Nana Yaa Korankyewa-Ayim" id="{6BC3CFA1-1836-4DBC-A2E7-1F21D0883CAF}" userId="ayim@ircwash.org" providerId="PeoplePicker"/>
  <person displayName="Arjen Naafs" id="{33792B3C-BA44-44B6-9E78-57881BEA2B29}" userId="S::naafs@Ircwash.org::71577389-def5-469d-88bb-7515e703481d"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 xr10:uid="{4D8D977D-B740-41C5-9CFE-C72943B1FB84}" sourceName="Country">
  <extLst>
    <x:ext xmlns:x15="http://schemas.microsoft.com/office/spreadsheetml/2010/11/main" uri="{2F2917AC-EB37-4324-AD4E-5DD8C200BD13}">
      <x15:tableSlicerCache tableId="2" column="5"/>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ource" xr10:uid="{C6803F32-82D4-45BF-8A3A-B4D022C1D07D}" sourceName="Source">
  <extLst>
    <x:ext xmlns:x15="http://schemas.microsoft.com/office/spreadsheetml/2010/11/main" uri="{2F2917AC-EB37-4324-AD4E-5DD8C200BD13}">
      <x15:tableSlicerCache tableId="2"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mpletion" xr10:uid="{F534CCDA-53E7-416B-820E-42369DDC291F}" sourceName="Completion">
  <extLst>
    <x:ext xmlns:x15="http://schemas.microsoft.com/office/spreadsheetml/2010/11/main" uri="{2F2917AC-EB37-4324-AD4E-5DD8C200BD13}">
      <x15:tableSlicerCache tableId="2" column="8"/>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1" xr10:uid="{7B1C656A-0DB1-4297-89A8-608C4442942E}" sourceName="Country">
  <extLst>
    <x:ext xmlns:x15="http://schemas.microsoft.com/office/spreadsheetml/2010/11/main" uri="{2F2917AC-EB37-4324-AD4E-5DD8C200BD13}">
      <x15:tableSlicerCache tableId="1" column="3"/>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ctor" xr10:uid="{B87723FE-4A82-411E-9357-D2255A0B444C}" sourceName="Actor">
  <extLst>
    <x:ext xmlns:x15="http://schemas.microsoft.com/office/spreadsheetml/2010/11/main" uri="{2F2917AC-EB37-4324-AD4E-5DD8C200BD13}">
      <x15:tableSlicerCache tableId="1" column="9"/>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stination_2030_Theory_of_Change_Strategic_Outcomes" xr10:uid="{5E8BB7B3-B49F-4EA0-A583-33825D55F931}" sourceName="Destination 2030 Theory of Change Strategic Outcomes">
  <extLst>
    <x:ext xmlns:x15="http://schemas.microsoft.com/office/spreadsheetml/2010/11/main" uri="{2F2917AC-EB37-4324-AD4E-5DD8C200BD13}">
      <x15:tableSlicerCache tableId="1" column="1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ry" xr10:uid="{463A51DE-DF26-4BA3-8A9B-F385E14CDE9F}" cache="Slicer_Country" caption="Country" columnCount="3" rowHeight="241300"/>
  <slicer name="Source" xr10:uid="{5FC9C7C9-030E-426B-AF4E-F7D5B5A36A31}" cache="Slicer_Source" caption="New or planned" rowHeight="241300"/>
  <slicer name="Completion" xr10:uid="{87CA44C0-C515-4120-A0BA-ABB8E7A2366E}" cache="Slicer_Completion" caption="Completion"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ry 1" xr10:uid="{7C15817A-A1B5-4F3D-B8BE-E08FF66EEA48}" cache="Slicer_Country1" caption="Country" columnCount="4" rowHeight="228600"/>
  <slicer name="Actor" xr10:uid="{D3602F08-8503-4DBC-87D2-6778365C9F4F}" cache="Slicer_Actor" caption="Actor" columnCount="2" rowHeight="228600"/>
  <slicer name="Destination 2030 Theory of Change Strategic Outcomes" xr10:uid="{E4D67A6F-2830-4D45-932D-021C3F2F4165}" cache="Slicer_Destination_2030_Theory_of_Change_Strategic_Outcomes" caption="Destination 2030 Theory of Change Strategic Outcomes" columnCount="3" rowHeight="2286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97DE66-3FBA-45E8-88C2-8C73316F32F3}" name="_12m_activities" displayName="_12m_activities" ref="A3:M51" totalsRowShown="0" headerRowDxfId="76" dataDxfId="75">
  <autoFilter ref="A3:M51" xr:uid="{667BD318-6630-4ED1-B2C2-9C9DF1ED0C1A}"/>
  <sortState xmlns:xlrd2="http://schemas.microsoft.com/office/spreadsheetml/2017/richdata2" ref="A4:M51">
    <sortCondition ref="C3:C51"/>
  </sortState>
  <tableColumns count="13">
    <tableColumn id="2" xr3:uid="{919F7FD4-30FA-498A-9A69-4F389A756AA0}" name="#" dataDxfId="74"/>
    <tableColumn id="1" xr3:uid="{1E628FEF-A4C4-42FA-BDE2-422689F75206}" name="Type" dataDxfId="73"/>
    <tableColumn id="5" xr3:uid="{E7494C86-0E26-40C8-ACEF-DB7113FB1254}" name="Country" dataDxfId="72"/>
    <tableColumn id="6" xr3:uid="{9A062F37-90A3-4A5E-AB78-322F6ECC4E70}" name="Source" dataDxfId="71"/>
    <tableColumn id="7" xr3:uid="{31FBD60A-8264-491B-BEBD-1277D540C46D}" name="Description of Activity from Annual Plan " dataDxfId="70"/>
    <tableColumn id="8" xr3:uid="{3B2FB887-2BFC-4521-BE72-625F74159685}" name="Completion" dataDxfId="69"/>
    <tableColumn id="9" xr3:uid="{7F8EA0BD-FD98-43AB-AE6A-0C3ADD75315B}" name="Narrative" dataDxfId="68"/>
    <tableColumn id="13" xr3:uid="{9ECCBA3D-F4EB-4776-A752-82858DD01C3A}" name="Level" dataDxfId="67"/>
    <tableColumn id="14" xr3:uid="{5395B6E2-830C-4328-9153-6722964EC450}" name="WASH Sub-Sector" dataDxfId="66"/>
    <tableColumn id="15" xr3:uid="{E34FF118-0677-4160-B51A-6E5584010D43}" name="Rural,Uban, mixed" dataDxfId="65"/>
    <tableColumn id="16" xr3:uid="{48F22334-9B77-4586-8F1B-6593995E4467}" name="Outcome" dataDxfId="64"/>
    <tableColumn id="17" xr3:uid="{CF9BCBA6-7E07-4CD3-B107-2846D402ADEE}" name="Building Block" dataDxfId="63"/>
    <tableColumn id="18" xr3:uid="{B6116B53-0A33-45A6-93C2-4565FA50ED72}" name="Link" dataDxfId="62" dataCellStyle="Hyperlink"/>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F05FCC8-581E-4B8E-9884-4824899AB11D}" name="Table4" displayName="Table4" ref="A6:J86" totalsRowShown="0" headerRowDxfId="61" dataDxfId="59" headerRowBorderDxfId="60" tableBorderDxfId="58" totalsRowBorderDxfId="57">
  <autoFilter ref="A6:J86" xr:uid="{AF05FCC8-581E-4B8E-9884-4824899AB11D}"/>
  <sortState xmlns:xlrd2="http://schemas.microsoft.com/office/spreadsheetml/2017/richdata2" ref="A7:J86">
    <sortCondition ref="B7:B86"/>
    <sortCondition ref="C7:C86"/>
    <sortCondition ref="G7:G86"/>
  </sortState>
  <tableColumns count="10">
    <tableColumn id="1" xr3:uid="{CE240BB9-8D85-4AF3-BD75-525F1DC1C5AA}" name="Number" dataDxfId="56"/>
    <tableColumn id="2" xr3:uid="{1A88811B-215C-40E6-932E-DB6833104E4D}" name="Location" dataDxfId="55"/>
    <tableColumn id="3" xr3:uid="{68FA48FD-32EA-487A-B270-C7A4330F54A0}" name="Type" dataDxfId="54"/>
    <tableColumn id="5" xr3:uid="{2875965A-4691-417D-8E8E-82CCFC24764C}" name="Description" dataDxfId="53"/>
    <tableColumn id="6" xr3:uid="{773C48DD-FFA6-4747-9147-00CF63E969F1}" name="Interaction type" dataDxfId="52"/>
    <tableColumn id="7" xr3:uid="{EFC1E249-53DE-48C9-BE64-ACB6590CB14B}" name="IRC role" dataDxfId="51"/>
    <tableColumn id="8" xr3:uid="{05411FA5-1261-45D1-BB0E-1BD54DB47359}" name="Date" dataDxfId="50"/>
    <tableColumn id="9" xr3:uid="{AC5A5121-CF58-4D33-9740-981926BD0C24}" name="# people" dataDxfId="49"/>
    <tableColumn id="10" xr3:uid="{DEF01EFF-394E-47C8-9C95-47848D9B8BED}" name="IRC outcome" dataDxfId="48"/>
    <tableColumn id="11" xr3:uid="{2DF42266-5240-406E-896E-01F100A280C0}" name="Building block" dataDxfId="47"/>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27CEF80-E436-479A-B7BB-F3C0D077BD0B}" name="web_2024" displayName="web_2024" ref="A6:X243" totalsRowShown="0" headerRowDxfId="28" dataDxfId="27" headerRowBorderDxfId="25" tableBorderDxfId="26" totalsRowBorderDxfId="24">
  <autoFilter ref="A6:X243" xr:uid="{327CEF80-E436-479A-B7BB-F3C0D077BD0B}"/>
  <sortState xmlns:xlrd2="http://schemas.microsoft.com/office/spreadsheetml/2017/richdata2" ref="A7:X243">
    <sortCondition ref="A7:A243"/>
    <sortCondition ref="B7:B243"/>
    <sortCondition ref="C7:C243"/>
  </sortState>
  <tableColumns count="24">
    <tableColumn id="1" xr3:uid="{3F30178C-2098-4773-93DC-B41CAFE28950}" name="Date submission" dataDxfId="23"/>
    <tableColumn id="2" xr3:uid="{6CC41E92-0599-4CE9-A7DE-78864A4E9269}" name="Output Type" dataDxfId="22"/>
    <tableColumn id="3" xr3:uid="{F598F9A1-B066-4711-89E4-7D55EBD2ED64}" name="Nid" dataDxfId="21"/>
    <tableColumn id="4" xr3:uid="{2B4F5E31-D626-47AD-A77A-27F1FE1E0E17}" name="Title" dataDxfId="20"/>
    <tableColumn id="5" xr3:uid="{09E2D53C-294A-453D-8E08-B33D58B9F75F}" name="Topics" dataDxfId="19"/>
    <tableColumn id="6" xr3:uid="{FE0D44C5-0D11-4623-A5DE-A30A82E9ACF3}" name="Language" dataDxfId="18"/>
    <tableColumn id="8" xr3:uid="{F19D6C60-C8E5-483C-B4CA-F80B278E6645}" name="Projects" dataDxfId="17"/>
    <tableColumn id="9" xr3:uid="{8A54C860-9205-416B-944E-586986A4C738}" name="Locations" dataDxfId="16">
      <calculatedColumnFormula>_xlfn.XLOOKUP(web_2024[[#This Row],[Nid]],[2]!Table2['#],[2]!Table2[Location],"",0)</calculatedColumnFormula>
    </tableColumn>
    <tableColumn id="10" xr3:uid="{965B5C78-C668-4126-8391-CB4934CB866F}" name="Tags" dataDxfId="15"/>
    <tableColumn id="11" xr3:uid="{BE779027-6DE8-4573-AA13-6497F6946AFA}" name="Name" dataDxfId="14"/>
    <tableColumn id="12" xr3:uid="{29E11B19-A88C-49EF-8D99-53238E828E1C}" name="Post date" dataDxfId="13"/>
    <tableColumn id="15" xr3:uid="{58F52C7E-9B6A-42B1-8345-1651983B0B6E}" name="Type of Publication" dataDxfId="12"/>
    <tableColumn id="16" xr3:uid="{9F28CE3A-9697-485C-AF1B-E6DA001E27E8}" name="Authors" dataDxfId="11"/>
    <tableColumn id="17" xr3:uid="{B563FCF4-CAE0-48B6-A2C5-8299F365AD0D}" name="Abstract" dataDxfId="10"/>
    <tableColumn id="18" xr3:uid="{F16E8EFC-0E0A-4310-B2D1-977B85BF3FC4}" name="Year of Publication" dataDxfId="9"/>
    <tableColumn id="19" xr3:uid="{ACD858BD-231F-4A4C-A1B7-361FF0007C74}" name="Pagination" dataDxfId="8"/>
    <tableColumn id="20" xr3:uid="{73EBA3D5-B391-4AC7-996E-77056A34B820}" name="Date Published" dataDxfId="7"/>
    <tableColumn id="21" xr3:uid="{03AE842E-418D-4FCE-AF8F-94E1AC56E6DE}" name="Publication Language" dataDxfId="6"/>
    <tableColumn id="22" xr3:uid="{470AC917-A995-432A-9551-C27AB93F5FA4}" name="Publisher" dataDxfId="5"/>
    <tableColumn id="23" xr3:uid="{3DE90D16-BB19-4DF1-9261-C4AC836BD7C9}" name="Place Published" dataDxfId="4"/>
    <tableColumn id="24" xr3:uid="{CBA5C46C-4D84-4FB2-820D-CF9CF27C653C}" name="Output" dataDxfId="3"/>
    <tableColumn id="25" xr3:uid="{E55F5E1D-B20B-46AF-B8A0-87B9DF936233}" name="Year" dataDxfId="2"/>
    <tableColumn id="26" xr3:uid="{D0D331EA-F5EE-4157-8F71-249BACB8DFBB}" name="Hyperlink" dataDxfId="1"/>
    <tableColumn id="27" xr3:uid="{3D72D225-3295-4207-B94E-D7D1D6DD269F}" name="URL" dataDxfId="0" dataCellStyle="Hyperlink"/>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862828-A703-4500-BBFC-62934D44F409}" name="Table1" displayName="Table1" ref="A6:N26" totalsRowShown="0" headerRowDxfId="46" dataDxfId="44" headerRowBorderDxfId="45" tableBorderDxfId="43">
  <autoFilter ref="A6:N26" xr:uid="{B5862828-A703-4500-BBFC-62934D44F409}"/>
  <tableColumns count="14">
    <tableColumn id="1" xr3:uid="{CA423A37-0D6C-49D7-A885-78256B835799}" name="Reference" dataDxfId="42"/>
    <tableColumn id="2" xr3:uid="{C5F5DB08-3CAB-4F0B-93CD-4E962C46EC2F}" name="Location" dataDxfId="41"/>
    <tableColumn id="3" xr3:uid="{3CB96192-1304-4197-B2DB-0ED88B1C36E4}" name="Country" dataDxfId="40"/>
    <tableColumn id="4" xr3:uid="{CB005775-A402-4FA3-B1DA-8BD0E396B9BC}" name="Date of the Outcome" dataDxfId="39"/>
    <tableColumn id="5" xr3:uid="{BEFA0C98-BC97-49E6-B022-A6F63F92E03E}" name="Outcome Description" dataDxfId="38"/>
    <tableColumn id="6" xr3:uid="{4A4FDC97-C814-4617-B743-AED27B3E2CD2}" name="Significance" dataDxfId="37"/>
    <tableColumn id="7" xr3:uid="{182175AC-77D6-44A9-B89D-ACBD6CADF57A}" name="Contribution" dataDxfId="36"/>
    <tableColumn id="8" xr3:uid="{3F2D6E34-50C2-4035-BC26-8F5FACD838D2}" name="Is this outcome positive?" dataDxfId="35"/>
    <tableColumn id="9" xr3:uid="{0BBA44B8-AA88-4126-A75E-D6231EBA6921}" name="Actor" dataDxfId="34"/>
    <tableColumn id="10" xr3:uid="{6D9E9502-BC85-44B6-9792-095FA71D931E}" name="In your opinion, how important is this outcome?" dataDxfId="33"/>
    <tableColumn id="11" xr3:uid="{3ABC7E88-1C36-43E5-B21A-A101DA7C65B1}" name="Destination 2030 Theory of Change Strategic Outcomes" dataDxfId="32"/>
    <tableColumn id="12" xr3:uid="{75FC4165-C696-45BA-9986-AC6AC363A952}" name="Destination 2030 Theory of Change Approaches" dataDxfId="31"/>
    <tableColumn id="13" xr3:uid="{5CEDED89-367F-404A-8E5C-514CDB0B9B53}" name="Primary WASH System Building Block" dataDxfId="30"/>
    <tableColumn id="14" xr3:uid="{882CAE29-2959-446F-A611-907D180DDB84}" name="Sources" dataDxfId="29"/>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1" dT="2024-05-22T22:17:58.86" personId="{33792B3C-BA44-44B6-9E78-57881BEA2B29}" id="{2AB50C73-8839-410F-8CD5-B6CCFC96F43F}">
    <text>@Nana Yaa Korankyewa-Ayim  check there seems to be a misalignment in column here</text>
    <mentions>
      <mention mentionpersonId="{6BC3CFA1-1836-4DBC-A2E7-1F21D0883CAF}" mentionId="{2992867E-CCE6-44B3-8F9E-9691BB239852}" startIndex="0" length="25"/>
    </mentions>
  </threadedComment>
</ThreadedComments>
</file>

<file path=xl/worksheets/_rels/sheet1.xml.rels><?xml version="1.0" encoding="UTF-8" standalone="yes"?>
<Relationships xmlns="http://schemas.openxmlformats.org/package/2006/relationships"><Relationship Id="rId8" Type="http://schemas.microsoft.com/office/2019/04/relationships/documenttask" Target="../documenttasks/documenttask1.xml"/><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microsoft.com/office/2007/relationships/slicer" Target="../slicers/slicer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table" Target="../tables/table4.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FEA3-5BB4-4175-AF0C-899E546E1914}">
  <sheetPr>
    <tabColor rgb="FFFFC000"/>
    <pageSetUpPr fitToPage="1"/>
  </sheetPr>
  <dimension ref="A1:O88"/>
  <sheetViews>
    <sheetView showGridLines="0" zoomScale="70" zoomScaleNormal="70" workbookViewId="0">
      <pane xSplit="5" ySplit="2" topLeftCell="F26" activePane="bottomRight" state="frozen"/>
      <selection pane="topRight" activeCell="J82" sqref="J82"/>
      <selection pane="bottomLeft" activeCell="J82" sqref="J82"/>
      <selection pane="bottomRight" activeCell="E11" sqref="E11"/>
    </sheetView>
  </sheetViews>
  <sheetFormatPr defaultColWidth="16.54296875" defaultRowHeight="40.5" customHeight="1" x14ac:dyDescent="0.35"/>
  <cols>
    <col min="1" max="2" width="8.81640625" style="1" customWidth="1"/>
    <col min="3" max="3" width="14" style="1" customWidth="1"/>
    <col min="4" max="4" width="12.81640625" style="1" customWidth="1"/>
    <col min="5" max="5" width="92.1796875" style="3" customWidth="1"/>
    <col min="6" max="6" width="21.1796875" style="1" customWidth="1"/>
    <col min="7" max="7" width="114.81640625" style="1" customWidth="1"/>
    <col min="8" max="8" width="23.81640625" style="1" customWidth="1"/>
    <col min="9" max="12" width="16.54296875" style="1"/>
    <col min="13" max="13" width="116.54296875" style="1" customWidth="1"/>
    <col min="14" max="14" width="30.1796875" style="2" customWidth="1"/>
    <col min="15" max="15" width="16.54296875" style="2"/>
    <col min="16" max="16384" width="16.54296875" style="1"/>
  </cols>
  <sheetData>
    <row r="1" spans="1:15" ht="139" customHeight="1" x14ac:dyDescent="0.35"/>
    <row r="2" spans="1:15" s="7" customFormat="1" ht="31.5" x14ac:dyDescent="0.25">
      <c r="C2" s="5" t="s">
        <v>0</v>
      </c>
      <c r="D2" s="5" t="s">
        <v>1</v>
      </c>
      <c r="E2" s="5" t="s">
        <v>2</v>
      </c>
      <c r="F2" s="5" t="s">
        <v>3</v>
      </c>
      <c r="G2" s="5" t="s">
        <v>4</v>
      </c>
      <c r="H2" s="6" t="s">
        <v>5</v>
      </c>
      <c r="I2" s="6" t="s">
        <v>6</v>
      </c>
      <c r="J2" s="6" t="s">
        <v>7</v>
      </c>
      <c r="K2" s="6" t="s">
        <v>8</v>
      </c>
      <c r="L2" s="6" t="s">
        <v>9</v>
      </c>
      <c r="M2" s="11" t="s">
        <v>10</v>
      </c>
    </row>
    <row r="3" spans="1:15" ht="14.5" x14ac:dyDescent="0.35">
      <c r="A3" s="4" t="s">
        <v>11</v>
      </c>
      <c r="B3" s="4" t="s">
        <v>12</v>
      </c>
      <c r="C3" s="8" t="s">
        <v>0</v>
      </c>
      <c r="D3" s="9" t="s">
        <v>13</v>
      </c>
      <c r="E3" s="8" t="s">
        <v>14</v>
      </c>
      <c r="F3" s="9" t="s">
        <v>15</v>
      </c>
      <c r="G3" s="9" t="s">
        <v>16</v>
      </c>
      <c r="H3" s="9" t="s">
        <v>17</v>
      </c>
      <c r="I3" s="9" t="s">
        <v>18</v>
      </c>
      <c r="J3" s="9" t="s">
        <v>19</v>
      </c>
      <c r="K3" s="9" t="s">
        <v>20</v>
      </c>
      <c r="L3" s="9" t="s">
        <v>21</v>
      </c>
      <c r="M3" s="10" t="s">
        <v>10</v>
      </c>
      <c r="N3" s="1"/>
      <c r="O3" s="1"/>
    </row>
    <row r="4" spans="1:15" ht="43.5" x14ac:dyDescent="0.35">
      <c r="A4" s="12">
        <v>1</v>
      </c>
      <c r="B4" s="12" t="s">
        <v>22</v>
      </c>
      <c r="C4" s="21" t="s">
        <v>23</v>
      </c>
      <c r="D4" s="14" t="s">
        <v>24</v>
      </c>
      <c r="E4" s="20" t="s">
        <v>25</v>
      </c>
      <c r="F4" s="16" t="s">
        <v>26</v>
      </c>
      <c r="G4" s="20" t="s">
        <v>27</v>
      </c>
      <c r="H4" s="16"/>
      <c r="I4" t="s">
        <v>28</v>
      </c>
      <c r="J4" t="s">
        <v>29</v>
      </c>
      <c r="K4" t="s">
        <v>30</v>
      </c>
      <c r="L4" t="s">
        <v>31</v>
      </c>
      <c r="M4" s="19"/>
      <c r="N4" s="1"/>
      <c r="O4" s="1"/>
    </row>
    <row r="5" spans="1:15" ht="43.5" x14ac:dyDescent="0.35">
      <c r="A5" s="12">
        <v>2</v>
      </c>
      <c r="B5" s="12" t="s">
        <v>22</v>
      </c>
      <c r="C5" s="21" t="s">
        <v>23</v>
      </c>
      <c r="D5" s="14" t="s">
        <v>24</v>
      </c>
      <c r="E5" s="20" t="s">
        <v>32</v>
      </c>
      <c r="F5" s="16" t="s">
        <v>26</v>
      </c>
      <c r="G5" s="16"/>
      <c r="H5" s="16"/>
      <c r="I5" t="s">
        <v>28</v>
      </c>
      <c r="J5" t="s">
        <v>29</v>
      </c>
      <c r="K5" t="s">
        <v>30</v>
      </c>
      <c r="L5" t="s">
        <v>33</v>
      </c>
      <c r="M5" s="19"/>
      <c r="N5" s="1"/>
      <c r="O5" s="1"/>
    </row>
    <row r="6" spans="1:15" s="13" customFormat="1" ht="43.5" x14ac:dyDescent="0.35">
      <c r="A6" s="12">
        <v>3</v>
      </c>
      <c r="B6" s="12" t="s">
        <v>22</v>
      </c>
      <c r="C6" s="21" t="s">
        <v>34</v>
      </c>
      <c r="D6" s="21" t="s">
        <v>24</v>
      </c>
      <c r="E6" s="20" t="s">
        <v>35</v>
      </c>
      <c r="F6" s="21"/>
      <c r="G6" s="20"/>
      <c r="H6"/>
      <c r="I6"/>
      <c r="J6" s="12"/>
      <c r="K6" s="12"/>
      <c r="L6" s="17"/>
      <c r="M6" s="18"/>
    </row>
    <row r="7" spans="1:15" s="13" customFormat="1" ht="29" x14ac:dyDescent="0.35">
      <c r="A7" s="12">
        <v>4</v>
      </c>
      <c r="B7" s="12" t="s">
        <v>22</v>
      </c>
      <c r="C7" s="21" t="s">
        <v>34</v>
      </c>
      <c r="D7" s="21" t="s">
        <v>24</v>
      </c>
      <c r="E7" s="20" t="s">
        <v>36</v>
      </c>
      <c r="F7" s="21"/>
      <c r="G7" s="20"/>
      <c r="H7"/>
      <c r="I7"/>
      <c r="J7" s="12"/>
      <c r="K7" s="12"/>
      <c r="L7" s="17"/>
      <c r="M7" s="18"/>
    </row>
    <row r="8" spans="1:15" s="13" customFormat="1" ht="43.5" x14ac:dyDescent="0.35">
      <c r="A8" s="12">
        <v>5</v>
      </c>
      <c r="B8" s="12" t="s">
        <v>22</v>
      </c>
      <c r="C8" s="21" t="s">
        <v>34</v>
      </c>
      <c r="D8" s="21" t="s">
        <v>24</v>
      </c>
      <c r="E8" s="20" t="s">
        <v>37</v>
      </c>
      <c r="F8" s="21"/>
      <c r="G8" s="20"/>
      <c r="H8"/>
      <c r="I8"/>
      <c r="J8" s="12"/>
      <c r="K8" s="12"/>
      <c r="L8" s="17"/>
      <c r="M8" s="18"/>
    </row>
    <row r="9" spans="1:15" s="13" customFormat="1" ht="29" x14ac:dyDescent="0.35">
      <c r="A9" s="12">
        <v>6</v>
      </c>
      <c r="B9" s="12" t="s">
        <v>22</v>
      </c>
      <c r="C9" s="21" t="s">
        <v>34</v>
      </c>
      <c r="D9" s="21" t="s">
        <v>24</v>
      </c>
      <c r="E9" s="20" t="s">
        <v>38</v>
      </c>
      <c r="F9" s="21"/>
      <c r="G9" s="20"/>
      <c r="H9"/>
      <c r="I9"/>
      <c r="J9" s="12"/>
      <c r="K9" s="12"/>
      <c r="L9" s="17"/>
      <c r="M9" s="18"/>
    </row>
    <row r="10" spans="1:15" s="13" customFormat="1" ht="29" x14ac:dyDescent="0.35">
      <c r="A10" s="12">
        <v>7</v>
      </c>
      <c r="B10" s="12" t="s">
        <v>22</v>
      </c>
      <c r="C10" s="21" t="s">
        <v>34</v>
      </c>
      <c r="D10" s="21" t="s">
        <v>24</v>
      </c>
      <c r="E10" s="20" t="s">
        <v>39</v>
      </c>
      <c r="F10" s="21"/>
      <c r="G10" s="20"/>
      <c r="H10"/>
      <c r="I10"/>
      <c r="J10" s="12"/>
      <c r="K10" s="12"/>
      <c r="L10" s="17"/>
      <c r="M10" s="18"/>
    </row>
    <row r="11" spans="1:15" s="13" customFormat="1" ht="43.5" x14ac:dyDescent="0.35">
      <c r="A11" s="12">
        <v>8</v>
      </c>
      <c r="B11" s="12" t="s">
        <v>22</v>
      </c>
      <c r="C11" s="21" t="s">
        <v>40</v>
      </c>
      <c r="D11" s="21" t="s">
        <v>24</v>
      </c>
      <c r="E11" s="20" t="s">
        <v>41</v>
      </c>
      <c r="F11" s="21" t="s">
        <v>26</v>
      </c>
      <c r="G11" s="20" t="s">
        <v>42</v>
      </c>
      <c r="H11" s="12"/>
      <c r="I11" s="12" t="s">
        <v>28</v>
      </c>
      <c r="J11" s="12" t="s">
        <v>29</v>
      </c>
      <c r="K11" s="12" t="s">
        <v>43</v>
      </c>
      <c r="L11" s="17" t="s">
        <v>44</v>
      </c>
      <c r="M11" t="s">
        <v>45</v>
      </c>
    </row>
    <row r="12" spans="1:15" s="13" customFormat="1" ht="29" x14ac:dyDescent="0.35">
      <c r="A12" s="12">
        <v>9</v>
      </c>
      <c r="B12" s="12" t="s">
        <v>22</v>
      </c>
      <c r="C12" s="21" t="s">
        <v>40</v>
      </c>
      <c r="D12" s="21" t="s">
        <v>24</v>
      </c>
      <c r="E12" s="20" t="s">
        <v>46</v>
      </c>
      <c r="F12" s="21" t="s">
        <v>26</v>
      </c>
      <c r="G12" s="20" t="s">
        <v>47</v>
      </c>
      <c r="H12" s="12"/>
      <c r="I12" s="12" t="s">
        <v>28</v>
      </c>
      <c r="J12" s="12" t="s">
        <v>29</v>
      </c>
      <c r="K12" s="12" t="s">
        <v>43</v>
      </c>
      <c r="L12" s="17" t="s">
        <v>48</v>
      </c>
      <c r="M12" t="s">
        <v>49</v>
      </c>
    </row>
    <row r="13" spans="1:15" s="13" customFormat="1" ht="43.5" x14ac:dyDescent="0.35">
      <c r="A13" s="12">
        <v>10</v>
      </c>
      <c r="B13" s="12" t="s">
        <v>22</v>
      </c>
      <c r="C13" s="21" t="s">
        <v>40</v>
      </c>
      <c r="D13" s="21" t="s">
        <v>24</v>
      </c>
      <c r="E13" s="20" t="s">
        <v>50</v>
      </c>
      <c r="F13" s="21" t="s">
        <v>26</v>
      </c>
      <c r="G13" s="20" t="s">
        <v>51</v>
      </c>
      <c r="H13" s="12"/>
      <c r="I13" s="12" t="s">
        <v>52</v>
      </c>
      <c r="J13" s="12" t="s">
        <v>29</v>
      </c>
      <c r="K13" s="12" t="s">
        <v>53</v>
      </c>
      <c r="L13" s="17" t="s">
        <v>54</v>
      </c>
      <c r="M13" t="s">
        <v>55</v>
      </c>
    </row>
    <row r="14" spans="1:15" s="13" customFormat="1" ht="43.5" x14ac:dyDescent="0.35">
      <c r="A14" s="12">
        <v>11</v>
      </c>
      <c r="B14" s="12" t="s">
        <v>22</v>
      </c>
      <c r="C14" s="21" t="s">
        <v>40</v>
      </c>
      <c r="D14" s="21" t="s">
        <v>24</v>
      </c>
      <c r="E14" s="20" t="s">
        <v>56</v>
      </c>
      <c r="F14" s="21" t="s">
        <v>26</v>
      </c>
      <c r="G14" s="20" t="s">
        <v>57</v>
      </c>
      <c r="H14" s="12"/>
      <c r="I14" s="12" t="s">
        <v>28</v>
      </c>
      <c r="J14" s="12" t="s">
        <v>29</v>
      </c>
      <c r="K14" s="12" t="s">
        <v>30</v>
      </c>
      <c r="L14" s="17"/>
      <c r="M14" t="s">
        <v>58</v>
      </c>
    </row>
    <row r="15" spans="1:15" s="13" customFormat="1" ht="72.5" x14ac:dyDescent="0.35">
      <c r="A15" s="12">
        <v>12</v>
      </c>
      <c r="B15" s="12" t="s">
        <v>22</v>
      </c>
      <c r="C15" s="21" t="s">
        <v>40</v>
      </c>
      <c r="D15" s="21" t="s">
        <v>24</v>
      </c>
      <c r="E15" s="20" t="s">
        <v>59</v>
      </c>
      <c r="F15" s="21" t="s">
        <v>26</v>
      </c>
      <c r="G15" s="20" t="s">
        <v>60</v>
      </c>
      <c r="H15" s="12"/>
      <c r="I15" s="12" t="s">
        <v>61</v>
      </c>
      <c r="J15" s="12" t="s">
        <v>29</v>
      </c>
      <c r="K15" s="12" t="s">
        <v>30</v>
      </c>
      <c r="L15" s="17" t="s">
        <v>62</v>
      </c>
      <c r="M15" t="s">
        <v>63</v>
      </c>
    </row>
    <row r="16" spans="1:15" s="13" customFormat="1" ht="72.5" x14ac:dyDescent="0.35">
      <c r="A16" s="12">
        <v>13</v>
      </c>
      <c r="B16" s="12" t="s">
        <v>22</v>
      </c>
      <c r="C16" s="21" t="s">
        <v>40</v>
      </c>
      <c r="D16" s="21" t="s">
        <v>24</v>
      </c>
      <c r="E16" s="20" t="s">
        <v>64</v>
      </c>
      <c r="F16" s="21" t="s">
        <v>26</v>
      </c>
      <c r="G16" s="20" t="s">
        <v>65</v>
      </c>
      <c r="H16" s="12"/>
      <c r="I16" s="12" t="s">
        <v>28</v>
      </c>
      <c r="J16" s="12" t="s">
        <v>29</v>
      </c>
      <c r="K16" s="12" t="s">
        <v>30</v>
      </c>
      <c r="L16" s="17" t="s">
        <v>66</v>
      </c>
      <c r="M16" t="s">
        <v>67</v>
      </c>
    </row>
    <row r="17" spans="1:13" s="13" customFormat="1" ht="43.5" x14ac:dyDescent="0.35">
      <c r="A17" s="12">
        <v>15</v>
      </c>
      <c r="B17" s="12" t="s">
        <v>22</v>
      </c>
      <c r="C17" s="21" t="s">
        <v>68</v>
      </c>
      <c r="D17" s="21" t="s">
        <v>24</v>
      </c>
      <c r="E17" s="20" t="s">
        <v>69</v>
      </c>
      <c r="F17" s="21" t="s">
        <v>26</v>
      </c>
      <c r="G17" s="20" t="s">
        <v>70</v>
      </c>
      <c r="H17" s="12"/>
      <c r="I17" s="12" t="s">
        <v>28</v>
      </c>
      <c r="J17" s="12" t="s">
        <v>71</v>
      </c>
      <c r="K17" s="12" t="s">
        <v>53</v>
      </c>
      <c r="L17" s="17" t="s">
        <v>54</v>
      </c>
      <c r="M17" s="17"/>
    </row>
    <row r="18" spans="1:13" s="13" customFormat="1" ht="58" x14ac:dyDescent="0.35">
      <c r="A18" s="12">
        <v>16</v>
      </c>
      <c r="B18" s="12" t="s">
        <v>22</v>
      </c>
      <c r="C18" s="21" t="s">
        <v>68</v>
      </c>
      <c r="D18" s="21" t="s">
        <v>24</v>
      </c>
      <c r="E18" s="20" t="s">
        <v>72</v>
      </c>
      <c r="F18" s="21" t="s">
        <v>26</v>
      </c>
      <c r="G18" s="20" t="s">
        <v>73</v>
      </c>
      <c r="H18" s="12"/>
      <c r="I18" s="12" t="s">
        <v>74</v>
      </c>
      <c r="J18" s="12" t="s">
        <v>71</v>
      </c>
      <c r="K18" s="12" t="s">
        <v>43</v>
      </c>
      <c r="L18" s="17" t="s">
        <v>44</v>
      </c>
      <c r="M18" s="17"/>
    </row>
    <row r="19" spans="1:13" s="13" customFormat="1" ht="43.5" x14ac:dyDescent="0.35">
      <c r="A19" s="12">
        <v>17</v>
      </c>
      <c r="B19" s="12" t="s">
        <v>22</v>
      </c>
      <c r="C19" s="21" t="s">
        <v>68</v>
      </c>
      <c r="D19" s="21" t="s">
        <v>24</v>
      </c>
      <c r="E19" s="20" t="s">
        <v>75</v>
      </c>
      <c r="F19" s="21" t="s">
        <v>26</v>
      </c>
      <c r="G19" s="20" t="s">
        <v>76</v>
      </c>
      <c r="H19" s="12"/>
      <c r="I19" s="12" t="s">
        <v>28</v>
      </c>
      <c r="J19" s="12" t="s">
        <v>71</v>
      </c>
      <c r="K19" s="12" t="s">
        <v>30</v>
      </c>
      <c r="L19" s="17" t="s">
        <v>48</v>
      </c>
      <c r="M19" s="17"/>
    </row>
    <row r="20" spans="1:13" s="13" customFormat="1" ht="43.5" x14ac:dyDescent="0.35">
      <c r="A20" s="12">
        <v>18</v>
      </c>
      <c r="B20" s="12" t="s">
        <v>22</v>
      </c>
      <c r="C20" s="21" t="s">
        <v>68</v>
      </c>
      <c r="D20" s="21" t="s">
        <v>24</v>
      </c>
      <c r="E20" s="20" t="s">
        <v>77</v>
      </c>
      <c r="F20" s="21" t="s">
        <v>26</v>
      </c>
      <c r="G20" s="20" t="s">
        <v>78</v>
      </c>
      <c r="H20" s="12"/>
      <c r="I20" s="12" t="s">
        <v>28</v>
      </c>
      <c r="J20" s="12" t="s">
        <v>29</v>
      </c>
      <c r="K20" s="12" t="s">
        <v>53</v>
      </c>
      <c r="L20" s="17" t="s">
        <v>66</v>
      </c>
      <c r="M20" s="17"/>
    </row>
    <row r="21" spans="1:13" s="13" customFormat="1" ht="43.5" x14ac:dyDescent="0.35">
      <c r="A21" s="12">
        <v>19</v>
      </c>
      <c r="B21" s="12" t="s">
        <v>22</v>
      </c>
      <c r="C21" s="21" t="s">
        <v>68</v>
      </c>
      <c r="D21" s="21" t="s">
        <v>24</v>
      </c>
      <c r="E21" s="20" t="s">
        <v>79</v>
      </c>
      <c r="F21" s="21" t="s">
        <v>80</v>
      </c>
      <c r="G21" s="20"/>
      <c r="H21" s="12"/>
      <c r="I21" s="12" t="s">
        <v>74</v>
      </c>
      <c r="J21" s="12" t="s">
        <v>29</v>
      </c>
      <c r="K21" s="12" t="s">
        <v>30</v>
      </c>
      <c r="L21" s="17" t="s">
        <v>44</v>
      </c>
      <c r="M21" s="17"/>
    </row>
    <row r="22" spans="1:13" s="13" customFormat="1" ht="29" x14ac:dyDescent="0.35">
      <c r="A22" s="12">
        <v>20</v>
      </c>
      <c r="B22" s="12" t="s">
        <v>22</v>
      </c>
      <c r="C22" s="21" t="s">
        <v>68</v>
      </c>
      <c r="D22" s="21" t="s">
        <v>24</v>
      </c>
      <c r="E22" s="20" t="s">
        <v>81</v>
      </c>
      <c r="F22" s="21" t="s">
        <v>26</v>
      </c>
      <c r="G22" s="20" t="s">
        <v>82</v>
      </c>
      <c r="H22" s="12"/>
      <c r="I22" s="12" t="s">
        <v>28</v>
      </c>
      <c r="J22" s="12" t="s">
        <v>29</v>
      </c>
      <c r="K22" s="12" t="s">
        <v>30</v>
      </c>
      <c r="L22" s="17" t="s">
        <v>66</v>
      </c>
      <c r="M22" s="17"/>
    </row>
    <row r="23" spans="1:13" s="13" customFormat="1" ht="43.5" x14ac:dyDescent="0.35">
      <c r="A23" s="12">
        <v>21</v>
      </c>
      <c r="B23" s="12" t="s">
        <v>22</v>
      </c>
      <c r="C23" s="21" t="s">
        <v>68</v>
      </c>
      <c r="D23" s="21" t="s">
        <v>24</v>
      </c>
      <c r="E23" s="20" t="s">
        <v>83</v>
      </c>
      <c r="F23" s="21" t="s">
        <v>26</v>
      </c>
      <c r="G23" s="20" t="s">
        <v>84</v>
      </c>
      <c r="H23" s="12"/>
      <c r="I23" s="12" t="s">
        <v>28</v>
      </c>
      <c r="J23" s="12" t="s">
        <v>29</v>
      </c>
      <c r="K23" s="12" t="s">
        <v>85</v>
      </c>
      <c r="L23" s="17" t="s">
        <v>86</v>
      </c>
      <c r="M23" s="17"/>
    </row>
    <row r="24" spans="1:13" s="13" customFormat="1" ht="43.5" x14ac:dyDescent="0.35">
      <c r="A24" s="12">
        <v>22</v>
      </c>
      <c r="B24" s="12" t="s">
        <v>22</v>
      </c>
      <c r="C24" s="21" t="s">
        <v>68</v>
      </c>
      <c r="D24" s="21" t="s">
        <v>24</v>
      </c>
      <c r="E24" s="20" t="s">
        <v>87</v>
      </c>
      <c r="F24" s="21" t="s">
        <v>26</v>
      </c>
      <c r="G24" s="20" t="s">
        <v>88</v>
      </c>
      <c r="H24" s="12"/>
      <c r="I24" s="12" t="s">
        <v>28</v>
      </c>
      <c r="J24" s="12" t="s">
        <v>71</v>
      </c>
      <c r="K24" s="12" t="s">
        <v>43</v>
      </c>
      <c r="L24" s="17" t="s">
        <v>31</v>
      </c>
      <c r="M24" s="17"/>
    </row>
    <row r="25" spans="1:13" s="13" customFormat="1" ht="29" x14ac:dyDescent="0.35">
      <c r="A25" s="12">
        <v>23</v>
      </c>
      <c r="B25" s="12" t="s">
        <v>22</v>
      </c>
      <c r="C25" s="21" t="s">
        <v>68</v>
      </c>
      <c r="D25" s="21" t="s">
        <v>89</v>
      </c>
      <c r="E25" s="20" t="s">
        <v>90</v>
      </c>
      <c r="F25" s="21" t="s">
        <v>26</v>
      </c>
      <c r="G25" s="20" t="s">
        <v>91</v>
      </c>
      <c r="H25" s="12"/>
      <c r="I25" s="12" t="s">
        <v>28</v>
      </c>
      <c r="J25" s="12" t="s">
        <v>29</v>
      </c>
      <c r="K25" s="12" t="s">
        <v>53</v>
      </c>
      <c r="L25" s="17" t="s">
        <v>54</v>
      </c>
      <c r="M25" s="17"/>
    </row>
    <row r="26" spans="1:13" s="13" customFormat="1" ht="29" x14ac:dyDescent="0.35">
      <c r="A26" s="12">
        <v>24</v>
      </c>
      <c r="B26" s="12" t="s">
        <v>22</v>
      </c>
      <c r="C26" s="21" t="s">
        <v>68</v>
      </c>
      <c r="D26" s="21" t="s">
        <v>24</v>
      </c>
      <c r="E26" s="20" t="s">
        <v>92</v>
      </c>
      <c r="F26" s="21" t="s">
        <v>26</v>
      </c>
      <c r="G26" s="20" t="s">
        <v>93</v>
      </c>
      <c r="H26" s="12"/>
      <c r="I26" s="12" t="s">
        <v>74</v>
      </c>
      <c r="J26" s="12" t="s">
        <v>71</v>
      </c>
      <c r="K26" s="12" t="s">
        <v>30</v>
      </c>
      <c r="L26" s="17" t="s">
        <v>54</v>
      </c>
      <c r="M26" s="17"/>
    </row>
    <row r="27" spans="1:13" s="13" customFormat="1" ht="29" x14ac:dyDescent="0.35">
      <c r="A27" s="12">
        <v>25</v>
      </c>
      <c r="B27" s="12" t="s">
        <v>22</v>
      </c>
      <c r="C27" s="21" t="s">
        <v>68</v>
      </c>
      <c r="D27" s="21" t="s">
        <v>24</v>
      </c>
      <c r="E27" s="20" t="s">
        <v>94</v>
      </c>
      <c r="F27" s="21" t="s">
        <v>26</v>
      </c>
      <c r="G27" s="20" t="s">
        <v>95</v>
      </c>
      <c r="H27" s="12"/>
      <c r="I27" s="12" t="s">
        <v>74</v>
      </c>
      <c r="J27" s="12" t="s">
        <v>29</v>
      </c>
      <c r="K27" s="12" t="s">
        <v>30</v>
      </c>
      <c r="L27" s="17" t="s">
        <v>66</v>
      </c>
      <c r="M27" s="17"/>
    </row>
    <row r="28" spans="1:13" s="13" customFormat="1" ht="29" x14ac:dyDescent="0.35">
      <c r="A28" s="12">
        <v>26</v>
      </c>
      <c r="B28" s="12" t="s">
        <v>22</v>
      </c>
      <c r="C28" s="21" t="s">
        <v>68</v>
      </c>
      <c r="D28" s="21" t="s">
        <v>89</v>
      </c>
      <c r="E28" s="20" t="s">
        <v>96</v>
      </c>
      <c r="F28" s="21" t="s">
        <v>26</v>
      </c>
      <c r="G28" s="20" t="s">
        <v>97</v>
      </c>
      <c r="H28" s="12"/>
      <c r="I28" s="12" t="s">
        <v>74</v>
      </c>
      <c r="J28" s="12" t="s">
        <v>29</v>
      </c>
      <c r="K28" s="12" t="s">
        <v>30</v>
      </c>
      <c r="L28" s="17" t="s">
        <v>98</v>
      </c>
      <c r="M28" s="17"/>
    </row>
    <row r="29" spans="1:13" s="13" customFormat="1" ht="29" x14ac:dyDescent="0.35">
      <c r="A29" s="12">
        <v>27</v>
      </c>
      <c r="B29" s="12" t="s">
        <v>22</v>
      </c>
      <c r="C29" s="21" t="s">
        <v>68</v>
      </c>
      <c r="D29" s="21" t="s">
        <v>89</v>
      </c>
      <c r="E29" s="20" t="s">
        <v>99</v>
      </c>
      <c r="F29" s="21" t="s">
        <v>26</v>
      </c>
      <c r="G29" s="20" t="s">
        <v>100</v>
      </c>
      <c r="H29" s="12"/>
      <c r="I29" s="12" t="s">
        <v>74</v>
      </c>
      <c r="J29" s="12" t="s">
        <v>29</v>
      </c>
      <c r="K29" s="12" t="s">
        <v>101</v>
      </c>
      <c r="L29" s="17" t="s">
        <v>44</v>
      </c>
      <c r="M29" s="17"/>
    </row>
    <row r="30" spans="1:13" s="13" customFormat="1" ht="43.5" x14ac:dyDescent="0.35">
      <c r="A30" s="12">
        <v>28</v>
      </c>
      <c r="B30" s="12" t="s">
        <v>22</v>
      </c>
      <c r="C30" s="21" t="s">
        <v>68</v>
      </c>
      <c r="D30" s="21" t="s">
        <v>89</v>
      </c>
      <c r="E30" s="20" t="s">
        <v>102</v>
      </c>
      <c r="F30" s="21" t="s">
        <v>26</v>
      </c>
      <c r="G30" s="20" t="s">
        <v>103</v>
      </c>
      <c r="H30" s="12"/>
      <c r="I30" s="12" t="s">
        <v>74</v>
      </c>
      <c r="J30" s="12" t="s">
        <v>29</v>
      </c>
      <c r="K30" s="12" t="s">
        <v>30</v>
      </c>
      <c r="L30" s="17" t="s">
        <v>66</v>
      </c>
      <c r="M30" s="17"/>
    </row>
    <row r="31" spans="1:13" s="13" customFormat="1" ht="29" x14ac:dyDescent="0.35">
      <c r="A31" s="12">
        <v>29</v>
      </c>
      <c r="B31" s="12" t="s">
        <v>22</v>
      </c>
      <c r="C31" s="21" t="s">
        <v>68</v>
      </c>
      <c r="D31" s="21" t="s">
        <v>89</v>
      </c>
      <c r="E31" s="20" t="s">
        <v>104</v>
      </c>
      <c r="F31" s="21" t="s">
        <v>80</v>
      </c>
      <c r="G31" s="20"/>
      <c r="H31" s="12"/>
      <c r="I31" s="12" t="s">
        <v>28</v>
      </c>
      <c r="J31" s="12" t="s">
        <v>29</v>
      </c>
      <c r="K31" s="12" t="s">
        <v>30</v>
      </c>
      <c r="L31" s="17" t="s">
        <v>54</v>
      </c>
      <c r="M31" s="17"/>
    </row>
    <row r="32" spans="1:13" s="13" customFormat="1" ht="43.5" x14ac:dyDescent="0.35">
      <c r="A32" s="12">
        <v>30</v>
      </c>
      <c r="B32" s="12" t="s">
        <v>22</v>
      </c>
      <c r="C32" s="21" t="s">
        <v>68</v>
      </c>
      <c r="D32" s="21" t="s">
        <v>89</v>
      </c>
      <c r="E32" s="20" t="s">
        <v>105</v>
      </c>
      <c r="F32" s="21" t="s">
        <v>80</v>
      </c>
      <c r="G32" s="20"/>
      <c r="H32" s="12"/>
      <c r="I32" s="12" t="s">
        <v>74</v>
      </c>
      <c r="J32" s="12" t="s">
        <v>29</v>
      </c>
      <c r="K32" s="12" t="s">
        <v>30</v>
      </c>
      <c r="L32" s="17" t="s">
        <v>66</v>
      </c>
      <c r="M32" s="17"/>
    </row>
    <row r="33" spans="1:14" s="13" customFormat="1" ht="87" x14ac:dyDescent="0.35">
      <c r="A33" s="12">
        <v>31</v>
      </c>
      <c r="B33" s="12" t="s">
        <v>22</v>
      </c>
      <c r="C33" s="21" t="s">
        <v>106</v>
      </c>
      <c r="D33" s="21" t="s">
        <v>24</v>
      </c>
      <c r="E33" s="20" t="s">
        <v>107</v>
      </c>
      <c r="F33" s="21" t="s">
        <v>26</v>
      </c>
      <c r="G33" s="20" t="s">
        <v>108</v>
      </c>
      <c r="H33" s="12"/>
      <c r="I33" s="12" t="s">
        <v>74</v>
      </c>
      <c r="J33" s="12" t="s">
        <v>29</v>
      </c>
      <c r="K33" s="12" t="s">
        <v>30</v>
      </c>
      <c r="L33" s="17" t="s">
        <v>86</v>
      </c>
      <c r="M33" t="s">
        <v>109</v>
      </c>
      <c r="N33" s="15"/>
    </row>
    <row r="34" spans="1:14" s="13" customFormat="1" ht="14.5" x14ac:dyDescent="0.35">
      <c r="A34" s="12">
        <v>32</v>
      </c>
      <c r="B34" s="12" t="s">
        <v>22</v>
      </c>
      <c r="C34" s="21" t="s">
        <v>106</v>
      </c>
      <c r="D34" s="21" t="s">
        <v>24</v>
      </c>
      <c r="E34" s="20" t="s">
        <v>110</v>
      </c>
      <c r="F34" s="21" t="s">
        <v>80</v>
      </c>
      <c r="G34" s="20"/>
      <c r="H34" s="12"/>
      <c r="I34" s="12"/>
      <c r="J34" s="12"/>
      <c r="K34" s="12"/>
      <c r="L34" s="17"/>
      <c r="M34"/>
      <c r="N34" s="15"/>
    </row>
    <row r="35" spans="1:14" s="13" customFormat="1" ht="43.5" x14ac:dyDescent="0.35">
      <c r="A35" s="12">
        <v>33</v>
      </c>
      <c r="B35" s="12" t="s">
        <v>22</v>
      </c>
      <c r="C35" s="21" t="s">
        <v>106</v>
      </c>
      <c r="D35" s="21" t="s">
        <v>24</v>
      </c>
      <c r="E35" s="20" t="s">
        <v>111</v>
      </c>
      <c r="F35" s="21" t="s">
        <v>26</v>
      </c>
      <c r="G35" s="20" t="s">
        <v>112</v>
      </c>
      <c r="H35" s="12"/>
      <c r="I35" s="12" t="s">
        <v>28</v>
      </c>
      <c r="J35" s="12" t="s">
        <v>29</v>
      </c>
      <c r="K35" s="12"/>
      <c r="L35" s="17" t="s">
        <v>113</v>
      </c>
      <c r="M35" t="s">
        <v>114</v>
      </c>
      <c r="N35" s="15"/>
    </row>
    <row r="36" spans="1:14" s="13" customFormat="1" ht="116" x14ac:dyDescent="0.35">
      <c r="A36" s="12">
        <v>34</v>
      </c>
      <c r="B36" s="12" t="s">
        <v>22</v>
      </c>
      <c r="C36" s="21" t="s">
        <v>106</v>
      </c>
      <c r="D36" s="21" t="s">
        <v>24</v>
      </c>
      <c r="E36" s="20" t="s">
        <v>115</v>
      </c>
      <c r="F36" s="21" t="s">
        <v>26</v>
      </c>
      <c r="G36" s="20" t="s">
        <v>116</v>
      </c>
      <c r="H36" s="12"/>
      <c r="I36" s="12" t="s">
        <v>28</v>
      </c>
      <c r="J36" s="12" t="s">
        <v>29</v>
      </c>
      <c r="K36" s="12" t="s">
        <v>53</v>
      </c>
      <c r="L36" s="17" t="s">
        <v>54</v>
      </c>
      <c r="M36" t="s">
        <v>117</v>
      </c>
      <c r="N36" s="15"/>
    </row>
    <row r="37" spans="1:14" s="13" customFormat="1" ht="29" x14ac:dyDescent="0.35">
      <c r="A37" s="12">
        <v>35</v>
      </c>
      <c r="B37" s="12" t="s">
        <v>22</v>
      </c>
      <c r="C37" s="21" t="s">
        <v>106</v>
      </c>
      <c r="D37" s="21" t="s">
        <v>24</v>
      </c>
      <c r="E37" s="20" t="s">
        <v>118</v>
      </c>
      <c r="F37" s="21" t="s">
        <v>26</v>
      </c>
      <c r="G37" s="20" t="s">
        <v>119</v>
      </c>
      <c r="H37" s="12"/>
      <c r="I37" s="12" t="s">
        <v>74</v>
      </c>
      <c r="J37" s="12" t="s">
        <v>71</v>
      </c>
      <c r="K37" s="12" t="s">
        <v>85</v>
      </c>
      <c r="L37" s="17" t="s">
        <v>86</v>
      </c>
      <c r="M37" t="s">
        <v>120</v>
      </c>
      <c r="N37" s="15"/>
    </row>
    <row r="38" spans="1:14" s="13" customFormat="1" ht="14.5" x14ac:dyDescent="0.35">
      <c r="A38" s="12">
        <v>36</v>
      </c>
      <c r="B38" s="12" t="s">
        <v>22</v>
      </c>
      <c r="C38" s="21" t="s">
        <v>106</v>
      </c>
      <c r="D38" s="21"/>
      <c r="E38" s="20" t="s">
        <v>121</v>
      </c>
      <c r="F38" s="21" t="s">
        <v>80</v>
      </c>
      <c r="G38" s="20"/>
      <c r="H38" s="12"/>
      <c r="I38" s="12"/>
      <c r="J38" s="12"/>
      <c r="K38" s="12"/>
      <c r="L38" s="17"/>
      <c r="M38"/>
      <c r="N38" s="15"/>
    </row>
    <row r="39" spans="1:14" s="13" customFormat="1" ht="72.5" x14ac:dyDescent="0.35">
      <c r="A39" s="12">
        <v>37</v>
      </c>
      <c r="B39" s="12" t="s">
        <v>22</v>
      </c>
      <c r="C39" s="21" t="s">
        <v>106</v>
      </c>
      <c r="D39" s="21"/>
      <c r="E39" s="20" t="s">
        <v>122</v>
      </c>
      <c r="F39" s="21" t="s">
        <v>26</v>
      </c>
      <c r="G39" s="20" t="s">
        <v>123</v>
      </c>
      <c r="H39" s="12"/>
      <c r="I39" s="12" t="s">
        <v>28</v>
      </c>
      <c r="J39" s="12" t="s">
        <v>29</v>
      </c>
      <c r="K39" s="12" t="s">
        <v>101</v>
      </c>
      <c r="L39" s="17" t="s">
        <v>113</v>
      </c>
      <c r="M39" t="s">
        <v>124</v>
      </c>
      <c r="N39" s="15"/>
    </row>
    <row r="40" spans="1:14" s="13" customFormat="1" ht="72.5" x14ac:dyDescent="0.35">
      <c r="A40" s="12">
        <v>38</v>
      </c>
      <c r="B40" s="12" t="s">
        <v>22</v>
      </c>
      <c r="C40" s="21" t="s">
        <v>106</v>
      </c>
      <c r="D40" s="21"/>
      <c r="E40" s="20" t="s">
        <v>125</v>
      </c>
      <c r="F40" s="21" t="s">
        <v>26</v>
      </c>
      <c r="G40" s="20" t="s">
        <v>126</v>
      </c>
      <c r="H40" s="12"/>
      <c r="I40" s="12" t="s">
        <v>28</v>
      </c>
      <c r="J40" s="12" t="s">
        <v>71</v>
      </c>
      <c r="K40" s="12" t="s">
        <v>30</v>
      </c>
      <c r="L40" s="17" t="s">
        <v>44</v>
      </c>
      <c r="M40" t="s">
        <v>127</v>
      </c>
      <c r="N40" s="15"/>
    </row>
    <row r="41" spans="1:14" s="13" customFormat="1" ht="58" x14ac:dyDescent="0.35">
      <c r="A41" s="12">
        <v>39</v>
      </c>
      <c r="B41" s="12" t="s">
        <v>22</v>
      </c>
      <c r="C41" s="21" t="s">
        <v>106</v>
      </c>
      <c r="D41" s="21"/>
      <c r="E41" s="20" t="s">
        <v>128</v>
      </c>
      <c r="F41" s="21" t="s">
        <v>26</v>
      </c>
      <c r="G41" s="20" t="s">
        <v>129</v>
      </c>
      <c r="H41" s="12"/>
      <c r="I41" s="12" t="s">
        <v>28</v>
      </c>
      <c r="J41" s="12" t="s">
        <v>71</v>
      </c>
      <c r="K41" s="12" t="s">
        <v>43</v>
      </c>
      <c r="L41" s="17" t="s">
        <v>31</v>
      </c>
      <c r="M41" t="s">
        <v>130</v>
      </c>
      <c r="N41" s="15"/>
    </row>
    <row r="42" spans="1:14" s="13" customFormat="1" ht="29" x14ac:dyDescent="0.35">
      <c r="A42" s="12">
        <v>40</v>
      </c>
      <c r="B42" s="12" t="s">
        <v>22</v>
      </c>
      <c r="C42" s="21" t="s">
        <v>106</v>
      </c>
      <c r="D42" s="21"/>
      <c r="E42" s="20" t="s">
        <v>131</v>
      </c>
      <c r="F42" s="21" t="s">
        <v>26</v>
      </c>
      <c r="G42" s="20" t="s">
        <v>132</v>
      </c>
      <c r="H42" s="12"/>
      <c r="I42" s="12" t="s">
        <v>74</v>
      </c>
      <c r="J42" s="12" t="s">
        <v>71</v>
      </c>
      <c r="K42" s="12" t="s">
        <v>43</v>
      </c>
      <c r="L42" s="17" t="s">
        <v>31</v>
      </c>
      <c r="M42" t="s">
        <v>133</v>
      </c>
      <c r="N42" s="15"/>
    </row>
    <row r="43" spans="1:14" s="13" customFormat="1" ht="29" x14ac:dyDescent="0.35">
      <c r="A43" s="12">
        <v>41</v>
      </c>
      <c r="B43" s="12" t="s">
        <v>22</v>
      </c>
      <c r="C43" s="21" t="s">
        <v>106</v>
      </c>
      <c r="D43" s="21"/>
      <c r="E43" s="20" t="s">
        <v>134</v>
      </c>
      <c r="F43" s="21" t="s">
        <v>80</v>
      </c>
      <c r="G43" s="20"/>
      <c r="H43" s="12"/>
      <c r="I43" s="12"/>
      <c r="J43" s="12"/>
      <c r="K43" s="12"/>
      <c r="L43" s="17"/>
      <c r="M43"/>
      <c r="N43" s="15"/>
    </row>
    <row r="44" spans="1:14" s="13" customFormat="1" ht="29" x14ac:dyDescent="0.35">
      <c r="A44" s="12">
        <v>42</v>
      </c>
      <c r="B44" s="12" t="s">
        <v>22</v>
      </c>
      <c r="C44" s="21" t="s">
        <v>106</v>
      </c>
      <c r="D44" s="21"/>
      <c r="E44" s="20" t="s">
        <v>135</v>
      </c>
      <c r="F44" s="21" t="s">
        <v>80</v>
      </c>
      <c r="G44" s="16"/>
      <c r="H44" s="12"/>
      <c r="I44" s="12"/>
      <c r="J44" s="12"/>
      <c r="K44" s="12"/>
      <c r="L44" s="17"/>
      <c r="M44" s="17"/>
      <c r="N44" s="15"/>
    </row>
    <row r="45" spans="1:14" s="13" customFormat="1" ht="43.5" x14ac:dyDescent="0.35">
      <c r="A45" s="12">
        <v>43</v>
      </c>
      <c r="B45" s="12" t="s">
        <v>22</v>
      </c>
      <c r="C45" s="21" t="s">
        <v>136</v>
      </c>
      <c r="D45" s="21" t="s">
        <v>24</v>
      </c>
      <c r="E45" s="20" t="s">
        <v>137</v>
      </c>
      <c r="F45" s="21" t="s">
        <v>26</v>
      </c>
      <c r="G45" s="20" t="s">
        <v>138</v>
      </c>
      <c r="H45" s="12"/>
      <c r="I45" s="12" t="s">
        <v>28</v>
      </c>
      <c r="J45" s="12" t="s">
        <v>71</v>
      </c>
      <c r="K45" s="12" t="s">
        <v>101</v>
      </c>
      <c r="L45" s="17" t="s">
        <v>44</v>
      </c>
      <c r="M45"/>
      <c r="N45" s="15"/>
    </row>
    <row r="46" spans="1:14" s="13" customFormat="1" ht="29" x14ac:dyDescent="0.35">
      <c r="A46" s="12">
        <v>44</v>
      </c>
      <c r="B46" s="12" t="s">
        <v>22</v>
      </c>
      <c r="C46" s="21" t="s">
        <v>136</v>
      </c>
      <c r="D46" s="21" t="s">
        <v>24</v>
      </c>
      <c r="E46" s="20" t="s">
        <v>139</v>
      </c>
      <c r="F46" s="21" t="s">
        <v>26</v>
      </c>
      <c r="G46" s="20" t="s">
        <v>140</v>
      </c>
      <c r="H46" s="12"/>
      <c r="I46" s="12" t="s">
        <v>28</v>
      </c>
      <c r="J46" s="12" t="s">
        <v>71</v>
      </c>
      <c r="K46" s="12" t="s">
        <v>30</v>
      </c>
      <c r="L46" s="17" t="s">
        <v>54</v>
      </c>
      <c r="M46"/>
      <c r="N46" s="15"/>
    </row>
    <row r="47" spans="1:14" s="13" customFormat="1" ht="43.5" x14ac:dyDescent="0.35">
      <c r="A47" s="12">
        <v>45</v>
      </c>
      <c r="B47" s="12" t="s">
        <v>22</v>
      </c>
      <c r="C47" s="21" t="s">
        <v>136</v>
      </c>
      <c r="D47" s="21" t="s">
        <v>24</v>
      </c>
      <c r="E47" s="20" t="s">
        <v>141</v>
      </c>
      <c r="F47" s="21" t="s">
        <v>26</v>
      </c>
      <c r="G47" s="20" t="s">
        <v>142</v>
      </c>
      <c r="H47" s="12"/>
      <c r="I47" s="12" t="s">
        <v>28</v>
      </c>
      <c r="J47" s="12" t="s">
        <v>29</v>
      </c>
      <c r="K47" s="12" t="s">
        <v>101</v>
      </c>
      <c r="L47" s="17" t="s">
        <v>66</v>
      </c>
      <c r="M47"/>
      <c r="N47" s="15"/>
    </row>
    <row r="48" spans="1:14" s="13" customFormat="1" ht="29" x14ac:dyDescent="0.35">
      <c r="A48" s="12">
        <v>46</v>
      </c>
      <c r="B48" s="12" t="s">
        <v>22</v>
      </c>
      <c r="C48" s="21" t="s">
        <v>136</v>
      </c>
      <c r="D48" s="21" t="s">
        <v>24</v>
      </c>
      <c r="E48" s="20" t="s">
        <v>143</v>
      </c>
      <c r="F48" s="21" t="s">
        <v>26</v>
      </c>
      <c r="G48" s="20" t="s">
        <v>144</v>
      </c>
      <c r="H48" s="12"/>
      <c r="I48" s="12" t="s">
        <v>52</v>
      </c>
      <c r="J48" s="12" t="s">
        <v>71</v>
      </c>
      <c r="K48" s="12" t="s">
        <v>30</v>
      </c>
      <c r="L48" s="17" t="s">
        <v>62</v>
      </c>
      <c r="M48"/>
      <c r="N48" s="15"/>
    </row>
    <row r="49" spans="1:15" s="13" customFormat="1" ht="29" x14ac:dyDescent="0.35">
      <c r="A49" s="12">
        <v>47</v>
      </c>
      <c r="B49" s="12" t="s">
        <v>22</v>
      </c>
      <c r="C49" s="21" t="s">
        <v>136</v>
      </c>
      <c r="D49" s="21"/>
      <c r="E49" s="20" t="s">
        <v>145</v>
      </c>
      <c r="F49" s="21" t="s">
        <v>26</v>
      </c>
      <c r="G49" s="20" t="s">
        <v>146</v>
      </c>
      <c r="H49" s="12"/>
      <c r="I49" s="12" t="s">
        <v>28</v>
      </c>
      <c r="J49" s="12" t="s">
        <v>147</v>
      </c>
      <c r="K49" s="12" t="s">
        <v>101</v>
      </c>
      <c r="L49" s="17" t="s">
        <v>54</v>
      </c>
      <c r="M49"/>
      <c r="N49" s="15"/>
    </row>
    <row r="50" spans="1:15" s="13" customFormat="1" ht="29" x14ac:dyDescent="0.35">
      <c r="A50" s="12">
        <v>48</v>
      </c>
      <c r="B50" s="12" t="s">
        <v>22</v>
      </c>
      <c r="C50" s="21" t="s">
        <v>136</v>
      </c>
      <c r="D50" s="21"/>
      <c r="E50" s="20" t="s">
        <v>148</v>
      </c>
      <c r="F50" s="21" t="s">
        <v>80</v>
      </c>
      <c r="G50" s="20"/>
      <c r="H50" s="12"/>
      <c r="I50" s="12" t="s">
        <v>28</v>
      </c>
      <c r="J50" s="12" t="s">
        <v>71</v>
      </c>
      <c r="K50" s="12" t="s">
        <v>101</v>
      </c>
      <c r="L50" s="17" t="s">
        <v>66</v>
      </c>
      <c r="M50"/>
      <c r="N50" s="15"/>
    </row>
    <row r="51" spans="1:15" s="13" customFormat="1" ht="29" x14ac:dyDescent="0.35">
      <c r="A51" s="12">
        <v>49</v>
      </c>
      <c r="B51" s="12" t="s">
        <v>22</v>
      </c>
      <c r="C51" s="21" t="s">
        <v>136</v>
      </c>
      <c r="D51" s="21" t="s">
        <v>24</v>
      </c>
      <c r="E51" s="20" t="s">
        <v>149</v>
      </c>
      <c r="F51" s="21" t="s">
        <v>80</v>
      </c>
      <c r="G51" s="20"/>
      <c r="H51" s="12"/>
      <c r="I51" s="12" t="s">
        <v>28</v>
      </c>
      <c r="J51" s="12" t="s">
        <v>29</v>
      </c>
      <c r="K51" s="12" t="s">
        <v>101</v>
      </c>
      <c r="L51" s="17" t="s">
        <v>66</v>
      </c>
      <c r="M51"/>
      <c r="N51" s="15"/>
    </row>
    <row r="52" spans="1:15" ht="18.649999999999999" customHeight="1" x14ac:dyDescent="0.35">
      <c r="O52" s="1"/>
    </row>
    <row r="53" spans="1:15" ht="18.649999999999999" customHeight="1" x14ac:dyDescent="0.35">
      <c r="O53" s="1"/>
    </row>
    <row r="54" spans="1:15" ht="18.649999999999999" customHeight="1" x14ac:dyDescent="0.35">
      <c r="O54" s="1"/>
    </row>
    <row r="55" spans="1:15" ht="18.649999999999999" customHeight="1" x14ac:dyDescent="0.35">
      <c r="O55" s="1"/>
    </row>
    <row r="56" spans="1:15" ht="18.649999999999999" customHeight="1" x14ac:dyDescent="0.35">
      <c r="O56" s="1"/>
    </row>
    <row r="57" spans="1:15" ht="18.649999999999999" customHeight="1" x14ac:dyDescent="0.35">
      <c r="O57" s="1"/>
    </row>
    <row r="58" spans="1:15" ht="18.649999999999999" customHeight="1" x14ac:dyDescent="0.35">
      <c r="O58" s="1"/>
    </row>
    <row r="59" spans="1:15" ht="18.649999999999999" customHeight="1" x14ac:dyDescent="0.35">
      <c r="O59" s="1"/>
    </row>
    <row r="60" spans="1:15" ht="18.649999999999999" customHeight="1" x14ac:dyDescent="0.35">
      <c r="O60" s="1"/>
    </row>
    <row r="61" spans="1:15" ht="18.649999999999999" customHeight="1" x14ac:dyDescent="0.35">
      <c r="O61" s="1"/>
    </row>
    <row r="62" spans="1:15" ht="18.649999999999999" customHeight="1" x14ac:dyDescent="0.35">
      <c r="O62" s="1"/>
    </row>
    <row r="63" spans="1:15" ht="18.649999999999999" customHeight="1" x14ac:dyDescent="0.35">
      <c r="O63" s="1"/>
    </row>
    <row r="64" spans="1:15" ht="18.649999999999999" customHeight="1" x14ac:dyDescent="0.35">
      <c r="O64" s="1"/>
    </row>
    <row r="65" spans="15:15" ht="18.649999999999999" customHeight="1" x14ac:dyDescent="0.35">
      <c r="O65" s="1"/>
    </row>
    <row r="66" spans="15:15" ht="18.649999999999999" customHeight="1" x14ac:dyDescent="0.35">
      <c r="O66" s="1"/>
    </row>
    <row r="67" spans="15:15" ht="18.649999999999999" customHeight="1" x14ac:dyDescent="0.35">
      <c r="O67" s="1"/>
    </row>
    <row r="68" spans="15:15" ht="18.649999999999999" customHeight="1" x14ac:dyDescent="0.35">
      <c r="O68" s="1"/>
    </row>
    <row r="69" spans="15:15" ht="18.649999999999999" customHeight="1" x14ac:dyDescent="0.35">
      <c r="O69" s="1"/>
    </row>
    <row r="70" spans="15:15" ht="18.649999999999999" customHeight="1" x14ac:dyDescent="0.35">
      <c r="O70" s="1"/>
    </row>
    <row r="71" spans="15:15" ht="18.649999999999999" customHeight="1" x14ac:dyDescent="0.35">
      <c r="O71" s="1"/>
    </row>
    <row r="72" spans="15:15" ht="18.649999999999999" customHeight="1" x14ac:dyDescent="0.35">
      <c r="O72" s="1"/>
    </row>
    <row r="73" spans="15:15" ht="18.649999999999999" customHeight="1" x14ac:dyDescent="0.35">
      <c r="O73" s="1"/>
    </row>
    <row r="74" spans="15:15" ht="18.649999999999999" customHeight="1" x14ac:dyDescent="0.35">
      <c r="O74" s="1"/>
    </row>
    <row r="75" spans="15:15" ht="18.649999999999999" customHeight="1" x14ac:dyDescent="0.35">
      <c r="O75" s="1"/>
    </row>
    <row r="76" spans="15:15" ht="18.649999999999999" customHeight="1" x14ac:dyDescent="0.35">
      <c r="O76" s="1"/>
    </row>
    <row r="77" spans="15:15" ht="18.649999999999999" customHeight="1" x14ac:dyDescent="0.35">
      <c r="O77" s="1"/>
    </row>
    <row r="78" spans="15:15" ht="18.649999999999999" customHeight="1" x14ac:dyDescent="0.35">
      <c r="O78" s="1"/>
    </row>
    <row r="79" spans="15:15" ht="18.649999999999999" customHeight="1" x14ac:dyDescent="0.35">
      <c r="O79" s="1"/>
    </row>
    <row r="80" spans="15:15" ht="18.649999999999999" customHeight="1" x14ac:dyDescent="0.35">
      <c r="O80" s="1"/>
    </row>
    <row r="81" spans="15:15" ht="18.649999999999999" customHeight="1" x14ac:dyDescent="0.35">
      <c r="O81" s="1"/>
    </row>
    <row r="82" spans="15:15" ht="18.649999999999999" customHeight="1" x14ac:dyDescent="0.35">
      <c r="O82" s="1"/>
    </row>
    <row r="83" spans="15:15" ht="18.649999999999999" customHeight="1" x14ac:dyDescent="0.35">
      <c r="O83" s="1"/>
    </row>
    <row r="84" spans="15:15" ht="18.649999999999999" customHeight="1" x14ac:dyDescent="0.35">
      <c r="O84" s="1"/>
    </row>
    <row r="85" spans="15:15" ht="18.649999999999999" customHeight="1" x14ac:dyDescent="0.35">
      <c r="O85" s="1"/>
    </row>
    <row r="86" spans="15:15" ht="18.649999999999999" customHeight="1" x14ac:dyDescent="0.35">
      <c r="O86" s="1"/>
    </row>
    <row r="87" spans="15:15" ht="18.649999999999999" customHeight="1" x14ac:dyDescent="0.35">
      <c r="O87" s="1"/>
    </row>
    <row r="88" spans="15:15" ht="18.649999999999999" customHeight="1" x14ac:dyDescent="0.35">
      <c r="O88" s="1"/>
    </row>
  </sheetData>
  <dataConsolidate/>
  <dataValidations count="1">
    <dataValidation type="list" allowBlank="1" showInputMessage="1" showErrorMessage="1" sqref="C3:C5 L11:L16 K3:K10" xr:uid="{3167418F-D1E4-406A-A3D1-7299DFC7F688}">
      <formula1>#REF!</formula1>
    </dataValidation>
  </dataValidations>
  <pageMargins left="0.70866141732283472" right="0.70866141732283472" top="0.74803149606299213" bottom="0.74803149606299213" header="0.31496062992125984" footer="0.31496062992125984"/>
  <pageSetup paperSize="9" scale="25" fitToHeight="0" orientation="landscape" r:id="rId1"/>
  <headerFooter>
    <oddFooter>&amp;L&amp;F&amp;C&amp;A&amp;RPage &amp;P of &amp;N</oddFooter>
  </headerFooter>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4430A-BC4D-4183-8DC0-40DBD0C1EE1E}">
  <sheetPr>
    <tabColor theme="9"/>
  </sheetPr>
  <dimension ref="A1:J86"/>
  <sheetViews>
    <sheetView showGridLines="0" workbookViewId="0">
      <pane ySplit="6" topLeftCell="A43" activePane="bottomLeft" state="frozen"/>
      <selection pane="bottomLeft" activeCell="A7" sqref="A7"/>
    </sheetView>
  </sheetViews>
  <sheetFormatPr defaultRowHeight="14.5" x14ac:dyDescent="0.35"/>
  <cols>
    <col min="1" max="1" width="9.81640625" customWidth="1"/>
    <col min="2" max="2" width="13.08984375" customWidth="1"/>
    <col min="4" max="4" width="60.26953125" customWidth="1"/>
    <col min="5" max="5" width="15.36328125" customWidth="1"/>
    <col min="6" max="6" width="20" customWidth="1"/>
    <col min="7" max="7" width="10.453125" bestFit="1" customWidth="1"/>
    <col min="8" max="8" width="10.26953125" customWidth="1"/>
    <col min="9" max="9" width="13.54296875" customWidth="1"/>
    <col min="10" max="10" width="14.7265625" customWidth="1"/>
  </cols>
  <sheetData>
    <row r="1" spans="1:10" s="30" customFormat="1" x14ac:dyDescent="0.35">
      <c r="A1" s="28"/>
      <c r="B1" s="28"/>
      <c r="C1" s="28"/>
      <c r="D1" s="28"/>
      <c r="E1" s="28"/>
      <c r="F1" s="28"/>
      <c r="G1" s="29"/>
      <c r="H1" s="28"/>
    </row>
    <row r="2" spans="1:10" s="30" customFormat="1" ht="18.5" x14ac:dyDescent="0.35">
      <c r="A2" s="31" t="s">
        <v>437</v>
      </c>
      <c r="C2" s="28"/>
      <c r="D2" s="28"/>
      <c r="E2" s="28"/>
      <c r="F2" s="28"/>
      <c r="G2" s="29"/>
      <c r="H2" s="28"/>
    </row>
    <row r="3" spans="1:10" s="30" customFormat="1" x14ac:dyDescent="0.35">
      <c r="A3" s="32"/>
      <c r="C3" s="28"/>
      <c r="D3" s="28"/>
      <c r="E3" s="28"/>
      <c r="F3" s="28"/>
      <c r="G3" s="29"/>
      <c r="H3" s="28"/>
    </row>
    <row r="4" spans="1:10" s="30" customFormat="1" x14ac:dyDescent="0.35">
      <c r="A4" s="32"/>
      <c r="C4" s="33"/>
      <c r="D4" s="28"/>
      <c r="E4" s="28"/>
      <c r="F4" s="28"/>
      <c r="G4" s="29"/>
      <c r="H4" s="28"/>
    </row>
    <row r="6" spans="1:10" x14ac:dyDescent="0.35">
      <c r="A6" s="27" t="s">
        <v>279</v>
      </c>
      <c r="B6" s="27" t="s">
        <v>151</v>
      </c>
      <c r="C6" s="27" t="s">
        <v>12</v>
      </c>
      <c r="D6" s="27" t="s">
        <v>2</v>
      </c>
      <c r="E6" s="27" t="s">
        <v>280</v>
      </c>
      <c r="F6" s="27" t="s">
        <v>281</v>
      </c>
      <c r="G6" s="27" t="s">
        <v>282</v>
      </c>
      <c r="H6" s="27" t="s">
        <v>283</v>
      </c>
      <c r="I6" s="27" t="s">
        <v>284</v>
      </c>
      <c r="J6" s="27" t="s">
        <v>285</v>
      </c>
    </row>
    <row r="7" spans="1:10" x14ac:dyDescent="0.35">
      <c r="A7" s="36">
        <v>1</v>
      </c>
      <c r="B7" s="36" t="s">
        <v>23</v>
      </c>
      <c r="C7" s="36" t="s">
        <v>296</v>
      </c>
      <c r="D7" s="36" t="s">
        <v>345</v>
      </c>
      <c r="E7" s="36" t="s">
        <v>287</v>
      </c>
      <c r="F7" s="36" t="s">
        <v>341</v>
      </c>
      <c r="G7" s="37"/>
      <c r="H7" s="36"/>
      <c r="I7" s="36"/>
      <c r="J7" s="36"/>
    </row>
    <row r="8" spans="1:10" x14ac:dyDescent="0.35">
      <c r="A8" s="36">
        <v>2</v>
      </c>
      <c r="B8" s="36" t="s">
        <v>23</v>
      </c>
      <c r="C8" s="36" t="s">
        <v>302</v>
      </c>
      <c r="D8" s="36" t="s">
        <v>342</v>
      </c>
      <c r="E8" s="36" t="s">
        <v>287</v>
      </c>
      <c r="F8" s="36" t="s">
        <v>343</v>
      </c>
      <c r="G8" s="37">
        <v>45001</v>
      </c>
      <c r="H8" s="36">
        <v>5</v>
      </c>
      <c r="I8" s="36" t="s">
        <v>101</v>
      </c>
      <c r="J8" s="36" t="s">
        <v>44</v>
      </c>
    </row>
    <row r="9" spans="1:10" x14ac:dyDescent="0.35">
      <c r="A9" s="36">
        <v>3</v>
      </c>
      <c r="B9" s="36" t="s">
        <v>23</v>
      </c>
      <c r="C9" s="36" t="s">
        <v>302</v>
      </c>
      <c r="D9" s="36" t="s">
        <v>349</v>
      </c>
      <c r="E9" s="36" t="s">
        <v>287</v>
      </c>
      <c r="F9" s="36" t="s">
        <v>341</v>
      </c>
      <c r="G9" s="37">
        <v>45136</v>
      </c>
      <c r="H9" s="36">
        <v>14</v>
      </c>
      <c r="I9" s="36" t="s">
        <v>30</v>
      </c>
      <c r="J9" s="36" t="s">
        <v>31</v>
      </c>
    </row>
    <row r="10" spans="1:10" x14ac:dyDescent="0.35">
      <c r="A10" s="36">
        <v>4</v>
      </c>
      <c r="B10" s="36" t="s">
        <v>23</v>
      </c>
      <c r="C10" s="36" t="s">
        <v>302</v>
      </c>
      <c r="D10" s="36" t="s">
        <v>347</v>
      </c>
      <c r="E10" s="36" t="s">
        <v>287</v>
      </c>
      <c r="F10" s="36" t="s">
        <v>341</v>
      </c>
      <c r="G10" s="37">
        <v>45140</v>
      </c>
      <c r="H10" s="36">
        <v>7</v>
      </c>
      <c r="I10" s="36" t="s">
        <v>101</v>
      </c>
      <c r="J10" s="36" t="s">
        <v>54</v>
      </c>
    </row>
    <row r="11" spans="1:10" x14ac:dyDescent="0.35">
      <c r="A11" s="36">
        <v>5</v>
      </c>
      <c r="B11" s="36" t="s">
        <v>23</v>
      </c>
      <c r="C11" s="36" t="s">
        <v>302</v>
      </c>
      <c r="D11" s="36" t="s">
        <v>348</v>
      </c>
      <c r="E11" s="36" t="s">
        <v>287</v>
      </c>
      <c r="F11" s="36" t="s">
        <v>341</v>
      </c>
      <c r="G11" s="37">
        <v>45169</v>
      </c>
      <c r="H11" s="36">
        <v>30</v>
      </c>
      <c r="I11" s="36" t="s">
        <v>30</v>
      </c>
      <c r="J11" s="36" t="s">
        <v>66</v>
      </c>
    </row>
    <row r="12" spans="1:10" x14ac:dyDescent="0.35">
      <c r="A12" s="36">
        <v>6</v>
      </c>
      <c r="B12" s="36" t="s">
        <v>23</v>
      </c>
      <c r="C12" s="36" t="s">
        <v>302</v>
      </c>
      <c r="D12" s="36" t="s">
        <v>346</v>
      </c>
      <c r="E12" s="36" t="s">
        <v>287</v>
      </c>
      <c r="F12" s="36" t="s">
        <v>341</v>
      </c>
      <c r="G12" s="37">
        <v>45217</v>
      </c>
      <c r="H12" s="36">
        <v>101</v>
      </c>
      <c r="I12" s="36" t="s">
        <v>43</v>
      </c>
      <c r="J12" s="36" t="s">
        <v>66</v>
      </c>
    </row>
    <row r="13" spans="1:10" x14ac:dyDescent="0.35">
      <c r="A13" s="36">
        <v>7</v>
      </c>
      <c r="B13" s="36" t="s">
        <v>23</v>
      </c>
      <c r="C13" s="36" t="s">
        <v>302</v>
      </c>
      <c r="D13" s="36" t="s">
        <v>340</v>
      </c>
      <c r="E13" s="36" t="s">
        <v>287</v>
      </c>
      <c r="F13" s="36" t="s">
        <v>341</v>
      </c>
      <c r="G13" s="37"/>
      <c r="H13" s="36"/>
      <c r="I13" s="36" t="s">
        <v>30</v>
      </c>
      <c r="J13" s="36" t="s">
        <v>54</v>
      </c>
    </row>
    <row r="14" spans="1:10" x14ac:dyDescent="0.35">
      <c r="A14" s="36">
        <v>8</v>
      </c>
      <c r="B14" s="36" t="s">
        <v>23</v>
      </c>
      <c r="C14" s="36"/>
      <c r="D14" s="36" t="s">
        <v>344</v>
      </c>
      <c r="E14" s="36" t="s">
        <v>287</v>
      </c>
      <c r="F14" s="36" t="s">
        <v>341</v>
      </c>
      <c r="G14" s="37">
        <v>45042</v>
      </c>
      <c r="H14" s="36">
        <v>10</v>
      </c>
      <c r="I14" s="36" t="s">
        <v>43</v>
      </c>
      <c r="J14" s="36" t="s">
        <v>66</v>
      </c>
    </row>
    <row r="15" spans="1:10" x14ac:dyDescent="0.35">
      <c r="A15" s="36">
        <v>9</v>
      </c>
      <c r="B15" s="36" t="s">
        <v>34</v>
      </c>
      <c r="C15" s="36" t="s">
        <v>286</v>
      </c>
      <c r="D15" s="36" t="s">
        <v>334</v>
      </c>
      <c r="E15" s="36"/>
      <c r="F15" s="36" t="s">
        <v>335</v>
      </c>
      <c r="G15" s="37" t="s">
        <v>336</v>
      </c>
      <c r="H15" s="36">
        <v>14</v>
      </c>
      <c r="I15" s="36"/>
      <c r="J15" s="36" t="s">
        <v>54</v>
      </c>
    </row>
    <row r="16" spans="1:10" x14ac:dyDescent="0.35">
      <c r="A16" s="36">
        <v>10</v>
      </c>
      <c r="B16" s="36" t="s">
        <v>34</v>
      </c>
      <c r="C16" s="36" t="s">
        <v>286</v>
      </c>
      <c r="D16" s="36" t="s">
        <v>337</v>
      </c>
      <c r="E16" s="36"/>
      <c r="F16" s="36" t="s">
        <v>338</v>
      </c>
      <c r="G16" s="37" t="s">
        <v>339</v>
      </c>
      <c r="H16" s="36">
        <v>85</v>
      </c>
      <c r="I16" s="36"/>
      <c r="J16" s="36" t="s">
        <v>31</v>
      </c>
    </row>
    <row r="17" spans="1:10" x14ac:dyDescent="0.35">
      <c r="A17" s="36">
        <v>11</v>
      </c>
      <c r="B17" s="36" t="s">
        <v>34</v>
      </c>
      <c r="C17" s="36" t="s">
        <v>286</v>
      </c>
      <c r="D17" s="36" t="s">
        <v>317</v>
      </c>
      <c r="E17" s="36" t="s">
        <v>318</v>
      </c>
      <c r="F17" s="36" t="s">
        <v>319</v>
      </c>
      <c r="G17" s="37"/>
      <c r="H17" s="36">
        <v>38</v>
      </c>
      <c r="I17" s="36"/>
      <c r="J17" s="36" t="s">
        <v>66</v>
      </c>
    </row>
    <row r="18" spans="1:10" x14ac:dyDescent="0.35">
      <c r="A18" s="36">
        <v>12</v>
      </c>
      <c r="B18" s="36" t="s">
        <v>34</v>
      </c>
      <c r="C18" s="36" t="s">
        <v>286</v>
      </c>
      <c r="D18" s="36" t="s">
        <v>320</v>
      </c>
      <c r="E18" s="36"/>
      <c r="F18" s="36" t="s">
        <v>321</v>
      </c>
      <c r="G18" s="37"/>
      <c r="H18" s="36">
        <v>180</v>
      </c>
      <c r="I18" s="36"/>
      <c r="J18" s="36" t="s">
        <v>54</v>
      </c>
    </row>
    <row r="19" spans="1:10" x14ac:dyDescent="0.35">
      <c r="A19" s="36">
        <v>13</v>
      </c>
      <c r="B19" s="36" t="s">
        <v>34</v>
      </c>
      <c r="C19" s="36" t="s">
        <v>302</v>
      </c>
      <c r="D19" s="36" t="s">
        <v>329</v>
      </c>
      <c r="E19" s="36"/>
      <c r="F19" s="36" t="s">
        <v>330</v>
      </c>
      <c r="G19" s="37" t="s">
        <v>331</v>
      </c>
      <c r="H19" s="36">
        <v>27</v>
      </c>
      <c r="I19" s="36"/>
      <c r="J19" s="36" t="s">
        <v>66</v>
      </c>
    </row>
    <row r="20" spans="1:10" x14ac:dyDescent="0.35">
      <c r="A20" s="36">
        <v>14</v>
      </c>
      <c r="B20" s="36" t="s">
        <v>34</v>
      </c>
      <c r="C20" s="36" t="s">
        <v>302</v>
      </c>
      <c r="D20" s="36" t="s">
        <v>332</v>
      </c>
      <c r="E20" s="36"/>
      <c r="F20" s="36" t="s">
        <v>327</v>
      </c>
      <c r="G20" s="37" t="s">
        <v>333</v>
      </c>
      <c r="H20" s="36">
        <v>20</v>
      </c>
      <c r="I20" s="36"/>
      <c r="J20" s="36" t="s">
        <v>66</v>
      </c>
    </row>
    <row r="21" spans="1:10" x14ac:dyDescent="0.35">
      <c r="A21" s="36">
        <v>15</v>
      </c>
      <c r="B21" s="36" t="s">
        <v>34</v>
      </c>
      <c r="C21" s="36" t="s">
        <v>302</v>
      </c>
      <c r="D21" s="36" t="s">
        <v>326</v>
      </c>
      <c r="E21" s="36"/>
      <c r="F21" s="36" t="s">
        <v>327</v>
      </c>
      <c r="G21" s="37" t="s">
        <v>328</v>
      </c>
      <c r="H21" s="36">
        <v>26</v>
      </c>
      <c r="I21" s="36"/>
      <c r="J21" s="36" t="s">
        <v>66</v>
      </c>
    </row>
    <row r="22" spans="1:10" x14ac:dyDescent="0.35">
      <c r="A22" s="36">
        <v>16</v>
      </c>
      <c r="B22" s="36" t="s">
        <v>34</v>
      </c>
      <c r="C22" s="36" t="s">
        <v>302</v>
      </c>
      <c r="D22" s="36" t="s">
        <v>322</v>
      </c>
      <c r="E22" s="36"/>
      <c r="F22" s="36" t="s">
        <v>323</v>
      </c>
      <c r="G22" s="37"/>
      <c r="H22" s="36">
        <v>45</v>
      </c>
      <c r="I22" s="36"/>
      <c r="J22" s="36" t="s">
        <v>44</v>
      </c>
    </row>
    <row r="23" spans="1:10" x14ac:dyDescent="0.35">
      <c r="A23" s="36">
        <v>17</v>
      </c>
      <c r="B23" s="36" t="s">
        <v>34</v>
      </c>
      <c r="C23" s="36" t="s">
        <v>302</v>
      </c>
      <c r="D23" s="36" t="s">
        <v>324</v>
      </c>
      <c r="E23" s="36"/>
      <c r="F23" s="36" t="s">
        <v>325</v>
      </c>
      <c r="G23" s="37"/>
      <c r="H23" s="36">
        <v>116</v>
      </c>
      <c r="I23" s="36"/>
      <c r="J23" s="36" t="s">
        <v>66</v>
      </c>
    </row>
    <row r="24" spans="1:10" x14ac:dyDescent="0.35">
      <c r="A24" s="36">
        <v>18</v>
      </c>
      <c r="B24" s="36" t="s">
        <v>40</v>
      </c>
      <c r="C24" s="36" t="s">
        <v>296</v>
      </c>
      <c r="D24" s="36" t="s">
        <v>297</v>
      </c>
      <c r="E24" s="36" t="s">
        <v>287</v>
      </c>
      <c r="F24" s="36" t="s">
        <v>298</v>
      </c>
      <c r="G24" s="37">
        <v>45183</v>
      </c>
      <c r="H24" s="36">
        <v>40</v>
      </c>
      <c r="I24" s="36" t="s">
        <v>101</v>
      </c>
      <c r="J24" s="36" t="s">
        <v>44</v>
      </c>
    </row>
    <row r="25" spans="1:10" x14ac:dyDescent="0.35">
      <c r="A25" s="36">
        <v>19</v>
      </c>
      <c r="B25" s="36" t="s">
        <v>40</v>
      </c>
      <c r="C25" s="36" t="s">
        <v>296</v>
      </c>
      <c r="D25" s="36" t="s">
        <v>312</v>
      </c>
      <c r="E25" s="36" t="s">
        <v>287</v>
      </c>
      <c r="F25" s="36" t="s">
        <v>313</v>
      </c>
      <c r="G25" s="37" t="s">
        <v>314</v>
      </c>
      <c r="H25" s="36">
        <v>130</v>
      </c>
      <c r="I25" s="36" t="s">
        <v>30</v>
      </c>
      <c r="J25" s="36" t="s">
        <v>44</v>
      </c>
    </row>
    <row r="26" spans="1:10" x14ac:dyDescent="0.35">
      <c r="A26" s="36">
        <v>20</v>
      </c>
      <c r="B26" s="36" t="s">
        <v>40</v>
      </c>
      <c r="C26" s="36" t="s">
        <v>296</v>
      </c>
      <c r="D26" s="36" t="s">
        <v>315</v>
      </c>
      <c r="E26" s="36" t="s">
        <v>287</v>
      </c>
      <c r="F26" s="36" t="s">
        <v>316</v>
      </c>
      <c r="G26" s="37" t="s">
        <v>314</v>
      </c>
      <c r="H26" s="36">
        <v>45</v>
      </c>
      <c r="I26" s="36"/>
      <c r="J26" s="36" t="s">
        <v>31</v>
      </c>
    </row>
    <row r="27" spans="1:10" x14ac:dyDescent="0.35">
      <c r="A27" s="36">
        <v>21</v>
      </c>
      <c r="B27" s="36" t="s">
        <v>40</v>
      </c>
      <c r="C27" s="36" t="s">
        <v>296</v>
      </c>
      <c r="D27" s="36" t="s">
        <v>306</v>
      </c>
      <c r="E27" s="36" t="s">
        <v>287</v>
      </c>
      <c r="F27" s="36" t="s">
        <v>307</v>
      </c>
      <c r="G27" s="37" t="s">
        <v>308</v>
      </c>
      <c r="H27" s="36">
        <v>25</v>
      </c>
      <c r="I27" s="36" t="s">
        <v>53</v>
      </c>
      <c r="J27" s="36" t="s">
        <v>62</v>
      </c>
    </row>
    <row r="28" spans="1:10" x14ac:dyDescent="0.35">
      <c r="A28" s="36">
        <v>22</v>
      </c>
      <c r="B28" s="36" t="s">
        <v>40</v>
      </c>
      <c r="C28" s="36" t="s">
        <v>296</v>
      </c>
      <c r="D28" s="36" t="s">
        <v>299</v>
      </c>
      <c r="E28" s="36" t="s">
        <v>287</v>
      </c>
      <c r="F28" s="36" t="s">
        <v>300</v>
      </c>
      <c r="G28" s="37" t="s">
        <v>301</v>
      </c>
      <c r="H28" s="36">
        <v>89</v>
      </c>
      <c r="I28" s="36" t="s">
        <v>85</v>
      </c>
      <c r="J28" s="36" t="s">
        <v>54</v>
      </c>
    </row>
    <row r="29" spans="1:10" x14ac:dyDescent="0.35">
      <c r="A29" s="36">
        <v>23</v>
      </c>
      <c r="B29" s="36" t="s">
        <v>40</v>
      </c>
      <c r="C29" s="36" t="s">
        <v>286</v>
      </c>
      <c r="D29" s="36" t="s">
        <v>292</v>
      </c>
      <c r="E29" s="36" t="s">
        <v>287</v>
      </c>
      <c r="F29" s="36" t="s">
        <v>293</v>
      </c>
      <c r="G29" s="37">
        <v>45057</v>
      </c>
      <c r="H29" s="36">
        <v>50</v>
      </c>
      <c r="I29" s="36" t="s">
        <v>43</v>
      </c>
      <c r="J29" s="36" t="s">
        <v>54</v>
      </c>
    </row>
    <row r="30" spans="1:10" x14ac:dyDescent="0.35">
      <c r="A30" s="36">
        <v>24</v>
      </c>
      <c r="B30" s="36" t="s">
        <v>40</v>
      </c>
      <c r="C30" s="36" t="s">
        <v>286</v>
      </c>
      <c r="D30" s="36" t="s">
        <v>294</v>
      </c>
      <c r="E30" s="36" t="s">
        <v>287</v>
      </c>
      <c r="F30" s="36" t="s">
        <v>295</v>
      </c>
      <c r="G30" s="37">
        <v>45154</v>
      </c>
      <c r="H30" s="36">
        <v>30</v>
      </c>
      <c r="I30" s="36" t="s">
        <v>43</v>
      </c>
      <c r="J30" s="36" t="s">
        <v>54</v>
      </c>
    </row>
    <row r="31" spans="1:10" x14ac:dyDescent="0.35">
      <c r="A31" s="36">
        <v>25</v>
      </c>
      <c r="B31" s="36" t="s">
        <v>40</v>
      </c>
      <c r="C31" s="36" t="s">
        <v>286</v>
      </c>
      <c r="D31" s="36" t="s">
        <v>41</v>
      </c>
      <c r="E31" s="36" t="s">
        <v>287</v>
      </c>
      <c r="F31" s="36" t="s">
        <v>288</v>
      </c>
      <c r="G31" s="37"/>
      <c r="H31" s="36">
        <v>30</v>
      </c>
      <c r="I31" s="36" t="s">
        <v>43</v>
      </c>
      <c r="J31" s="36" t="s">
        <v>44</v>
      </c>
    </row>
    <row r="32" spans="1:10" x14ac:dyDescent="0.35">
      <c r="A32" s="36">
        <v>26</v>
      </c>
      <c r="B32" s="36" t="s">
        <v>40</v>
      </c>
      <c r="C32" s="36" t="s">
        <v>286</v>
      </c>
      <c r="D32" s="36" t="s">
        <v>46</v>
      </c>
      <c r="E32" s="36" t="s">
        <v>287</v>
      </c>
      <c r="F32" s="36" t="s">
        <v>289</v>
      </c>
      <c r="G32" s="37"/>
      <c r="H32" s="36">
        <v>30</v>
      </c>
      <c r="I32" s="36" t="s">
        <v>43</v>
      </c>
      <c r="J32" s="36" t="s">
        <v>48</v>
      </c>
    </row>
    <row r="33" spans="1:10" x14ac:dyDescent="0.35">
      <c r="A33" s="36">
        <v>27</v>
      </c>
      <c r="B33" s="36" t="s">
        <v>40</v>
      </c>
      <c r="C33" s="36" t="s">
        <v>286</v>
      </c>
      <c r="D33" s="36" t="s">
        <v>290</v>
      </c>
      <c r="E33" s="36" t="s">
        <v>287</v>
      </c>
      <c r="F33" s="36"/>
      <c r="G33" s="37"/>
      <c r="H33" s="36">
        <v>30</v>
      </c>
      <c r="I33" s="36" t="s">
        <v>43</v>
      </c>
      <c r="J33" s="36" t="s">
        <v>31</v>
      </c>
    </row>
    <row r="34" spans="1:10" x14ac:dyDescent="0.35">
      <c r="A34" s="36">
        <v>28</v>
      </c>
      <c r="B34" s="36" t="s">
        <v>40</v>
      </c>
      <c r="C34" s="36" t="s">
        <v>286</v>
      </c>
      <c r="D34" s="36" t="s">
        <v>291</v>
      </c>
      <c r="E34" s="36" t="s">
        <v>287</v>
      </c>
      <c r="F34" s="36"/>
      <c r="G34" s="37"/>
      <c r="H34" s="36">
        <v>30</v>
      </c>
      <c r="I34" s="36" t="s">
        <v>43</v>
      </c>
      <c r="J34" s="36" t="s">
        <v>31</v>
      </c>
    </row>
    <row r="35" spans="1:10" x14ac:dyDescent="0.35">
      <c r="A35" s="36">
        <v>29</v>
      </c>
      <c r="B35" s="36" t="s">
        <v>40</v>
      </c>
      <c r="C35" s="36" t="s">
        <v>302</v>
      </c>
      <c r="D35" s="36" t="s">
        <v>303</v>
      </c>
      <c r="E35" s="36" t="s">
        <v>287</v>
      </c>
      <c r="F35" s="36" t="s">
        <v>304</v>
      </c>
      <c r="G35" s="37" t="s">
        <v>305</v>
      </c>
      <c r="H35" s="36">
        <v>45</v>
      </c>
      <c r="I35" s="36" t="s">
        <v>43</v>
      </c>
      <c r="J35" s="36" t="s">
        <v>31</v>
      </c>
    </row>
    <row r="36" spans="1:10" x14ac:dyDescent="0.35">
      <c r="A36" s="36">
        <v>30</v>
      </c>
      <c r="B36" s="36" t="s">
        <v>40</v>
      </c>
      <c r="C36" s="36" t="s">
        <v>302</v>
      </c>
      <c r="D36" s="36" t="s">
        <v>309</v>
      </c>
      <c r="E36" s="36" t="s">
        <v>287</v>
      </c>
      <c r="F36" s="36" t="s">
        <v>310</v>
      </c>
      <c r="G36" s="37" t="s">
        <v>311</v>
      </c>
      <c r="H36" s="36">
        <v>66</v>
      </c>
      <c r="I36" s="36" t="s">
        <v>43</v>
      </c>
      <c r="J36" s="36" t="s">
        <v>54</v>
      </c>
    </row>
    <row r="37" spans="1:10" x14ac:dyDescent="0.35">
      <c r="A37" s="36">
        <v>31</v>
      </c>
      <c r="B37" s="36" t="s">
        <v>68</v>
      </c>
      <c r="C37" s="36" t="s">
        <v>296</v>
      </c>
      <c r="D37" s="36" t="s">
        <v>409</v>
      </c>
      <c r="E37" s="36" t="s">
        <v>287</v>
      </c>
      <c r="F37" s="36" t="s">
        <v>410</v>
      </c>
      <c r="G37" s="37">
        <v>45218</v>
      </c>
      <c r="H37" s="36">
        <v>250</v>
      </c>
      <c r="I37" s="36" t="s">
        <v>101</v>
      </c>
      <c r="J37" s="36" t="s">
        <v>48</v>
      </c>
    </row>
    <row r="38" spans="1:10" x14ac:dyDescent="0.35">
      <c r="A38" s="36">
        <v>32</v>
      </c>
      <c r="B38" s="36" t="s">
        <v>68</v>
      </c>
      <c r="C38" s="36" t="s">
        <v>296</v>
      </c>
      <c r="D38" s="36" t="s">
        <v>411</v>
      </c>
      <c r="E38" s="36" t="s">
        <v>287</v>
      </c>
      <c r="F38" s="36" t="s">
        <v>412</v>
      </c>
      <c r="G38" s="37">
        <v>45260</v>
      </c>
      <c r="H38" s="36">
        <v>13</v>
      </c>
      <c r="I38" s="36" t="s">
        <v>43</v>
      </c>
      <c r="J38" s="36" t="s">
        <v>66</v>
      </c>
    </row>
    <row r="39" spans="1:10" x14ac:dyDescent="0.35">
      <c r="A39" s="36">
        <v>33</v>
      </c>
      <c r="B39" s="36" t="s">
        <v>68</v>
      </c>
      <c r="C39" s="36" t="s">
        <v>286</v>
      </c>
      <c r="D39" s="36" t="s">
        <v>401</v>
      </c>
      <c r="E39" s="36" t="s">
        <v>287</v>
      </c>
      <c r="F39" s="36" t="s">
        <v>397</v>
      </c>
      <c r="G39" s="37">
        <v>45012</v>
      </c>
      <c r="H39" s="36">
        <v>20</v>
      </c>
      <c r="I39" s="36" t="s">
        <v>43</v>
      </c>
      <c r="J39" s="36" t="s">
        <v>54</v>
      </c>
    </row>
    <row r="40" spans="1:10" x14ac:dyDescent="0.35">
      <c r="A40" s="36">
        <v>34</v>
      </c>
      <c r="B40" s="36" t="s">
        <v>68</v>
      </c>
      <c r="C40" s="36" t="s">
        <v>286</v>
      </c>
      <c r="D40" s="36" t="s">
        <v>404</v>
      </c>
      <c r="E40" s="36" t="s">
        <v>287</v>
      </c>
      <c r="F40" s="36" t="s">
        <v>397</v>
      </c>
      <c r="G40" s="37">
        <v>45065</v>
      </c>
      <c r="H40" s="36">
        <v>15</v>
      </c>
      <c r="I40" s="36" t="s">
        <v>43</v>
      </c>
      <c r="J40" s="36" t="s">
        <v>66</v>
      </c>
    </row>
    <row r="41" spans="1:10" x14ac:dyDescent="0.35">
      <c r="A41" s="36">
        <v>35</v>
      </c>
      <c r="B41" s="36" t="s">
        <v>68</v>
      </c>
      <c r="C41" s="36" t="s">
        <v>302</v>
      </c>
      <c r="D41" s="36" t="s">
        <v>396</v>
      </c>
      <c r="E41" s="36" t="s">
        <v>287</v>
      </c>
      <c r="F41" s="36" t="s">
        <v>397</v>
      </c>
      <c r="G41" s="37">
        <v>44970</v>
      </c>
      <c r="H41" s="36">
        <v>36</v>
      </c>
      <c r="I41" s="36" t="s">
        <v>30</v>
      </c>
      <c r="J41" s="36" t="s">
        <v>54</v>
      </c>
    </row>
    <row r="42" spans="1:10" x14ac:dyDescent="0.35">
      <c r="A42" s="36">
        <v>36</v>
      </c>
      <c r="B42" s="36" t="s">
        <v>68</v>
      </c>
      <c r="C42" s="36" t="s">
        <v>302</v>
      </c>
      <c r="D42" s="36" t="s">
        <v>398</v>
      </c>
      <c r="E42" s="36" t="s">
        <v>287</v>
      </c>
      <c r="F42" s="36" t="s">
        <v>399</v>
      </c>
      <c r="G42" s="37">
        <v>44980</v>
      </c>
      <c r="H42" s="36">
        <v>20</v>
      </c>
      <c r="I42" s="36" t="s">
        <v>30</v>
      </c>
      <c r="J42" s="36" t="s">
        <v>44</v>
      </c>
    </row>
    <row r="43" spans="1:10" x14ac:dyDescent="0.35">
      <c r="A43" s="36">
        <v>37</v>
      </c>
      <c r="B43" s="36" t="s">
        <v>68</v>
      </c>
      <c r="C43" s="36" t="s">
        <v>302</v>
      </c>
      <c r="D43" s="36" t="s">
        <v>400</v>
      </c>
      <c r="E43" s="36" t="s">
        <v>287</v>
      </c>
      <c r="F43" s="36" t="s">
        <v>399</v>
      </c>
      <c r="G43" s="37">
        <v>45015</v>
      </c>
      <c r="H43" s="36">
        <v>15</v>
      </c>
      <c r="I43" s="36" t="s">
        <v>101</v>
      </c>
      <c r="J43" s="36" t="s">
        <v>66</v>
      </c>
    </row>
    <row r="44" spans="1:10" x14ac:dyDescent="0.35">
      <c r="A44" s="36">
        <v>38</v>
      </c>
      <c r="B44" s="36" t="s">
        <v>68</v>
      </c>
      <c r="C44" s="36" t="s">
        <v>302</v>
      </c>
      <c r="D44" s="36" t="s">
        <v>402</v>
      </c>
      <c r="E44" s="36" t="s">
        <v>287</v>
      </c>
      <c r="F44" s="36" t="s">
        <v>399</v>
      </c>
      <c r="G44" s="37">
        <v>45043</v>
      </c>
      <c r="H44" s="36">
        <v>136</v>
      </c>
      <c r="I44" s="36" t="s">
        <v>30</v>
      </c>
      <c r="J44" s="36" t="s">
        <v>54</v>
      </c>
    </row>
    <row r="45" spans="1:10" x14ac:dyDescent="0.35">
      <c r="A45" s="36">
        <v>39</v>
      </c>
      <c r="B45" s="36" t="s">
        <v>68</v>
      </c>
      <c r="C45" s="36" t="s">
        <v>302</v>
      </c>
      <c r="D45" s="36" t="s">
        <v>403</v>
      </c>
      <c r="E45" s="36" t="s">
        <v>287</v>
      </c>
      <c r="F45" s="36" t="s">
        <v>399</v>
      </c>
      <c r="G45" s="37">
        <v>45055</v>
      </c>
      <c r="H45" s="36">
        <v>20</v>
      </c>
      <c r="I45" s="36" t="s">
        <v>30</v>
      </c>
      <c r="J45" s="36" t="s">
        <v>66</v>
      </c>
    </row>
    <row r="46" spans="1:10" x14ac:dyDescent="0.35">
      <c r="A46" s="36">
        <v>40</v>
      </c>
      <c r="B46" s="36" t="s">
        <v>68</v>
      </c>
      <c r="C46" s="36" t="s">
        <v>302</v>
      </c>
      <c r="D46" s="36" t="s">
        <v>405</v>
      </c>
      <c r="E46" s="36" t="s">
        <v>287</v>
      </c>
      <c r="F46" s="36" t="s">
        <v>397</v>
      </c>
      <c r="G46" s="37">
        <v>45098</v>
      </c>
      <c r="H46" s="36">
        <v>104</v>
      </c>
      <c r="I46" s="36" t="s">
        <v>43</v>
      </c>
      <c r="J46" s="36" t="s">
        <v>44</v>
      </c>
    </row>
    <row r="47" spans="1:10" x14ac:dyDescent="0.35">
      <c r="A47" s="36">
        <v>41</v>
      </c>
      <c r="B47" s="36" t="s">
        <v>68</v>
      </c>
      <c r="C47" s="36" t="s">
        <v>302</v>
      </c>
      <c r="D47" s="36" t="s">
        <v>406</v>
      </c>
      <c r="E47" s="36" t="s">
        <v>287</v>
      </c>
      <c r="F47" s="36" t="s">
        <v>397</v>
      </c>
      <c r="G47" s="37">
        <v>45148</v>
      </c>
      <c r="H47" s="36">
        <v>15</v>
      </c>
      <c r="I47" s="36" t="s">
        <v>53</v>
      </c>
      <c r="J47" s="36" t="s">
        <v>54</v>
      </c>
    </row>
    <row r="48" spans="1:10" x14ac:dyDescent="0.35">
      <c r="A48" s="36">
        <v>42</v>
      </c>
      <c r="B48" s="36" t="s">
        <v>68</v>
      </c>
      <c r="C48" s="36" t="s">
        <v>302</v>
      </c>
      <c r="D48" s="36" t="s">
        <v>407</v>
      </c>
      <c r="E48" s="36" t="s">
        <v>287</v>
      </c>
      <c r="F48" s="36" t="s">
        <v>397</v>
      </c>
      <c r="G48" s="37">
        <v>45161</v>
      </c>
      <c r="H48" s="36">
        <v>100</v>
      </c>
      <c r="I48" s="36" t="s">
        <v>101</v>
      </c>
      <c r="J48" s="36" t="s">
        <v>48</v>
      </c>
    </row>
    <row r="49" spans="1:10" x14ac:dyDescent="0.35">
      <c r="A49" s="36">
        <v>43</v>
      </c>
      <c r="B49" s="36" t="s">
        <v>68</v>
      </c>
      <c r="C49" s="36" t="s">
        <v>302</v>
      </c>
      <c r="D49" s="36" t="s">
        <v>408</v>
      </c>
      <c r="E49" s="36" t="s">
        <v>287</v>
      </c>
      <c r="F49" s="36" t="s">
        <v>397</v>
      </c>
      <c r="G49" s="37">
        <v>45211</v>
      </c>
      <c r="H49" s="36">
        <v>56</v>
      </c>
      <c r="I49" s="36" t="s">
        <v>30</v>
      </c>
      <c r="J49" s="36" t="s">
        <v>54</v>
      </c>
    </row>
    <row r="50" spans="1:10" x14ac:dyDescent="0.35">
      <c r="A50" s="36">
        <v>44</v>
      </c>
      <c r="B50" s="36" t="s">
        <v>68</v>
      </c>
      <c r="C50" s="36" t="s">
        <v>302</v>
      </c>
      <c r="D50" s="36" t="s">
        <v>413</v>
      </c>
      <c r="E50" s="36" t="s">
        <v>287</v>
      </c>
      <c r="F50" s="36" t="s">
        <v>414</v>
      </c>
      <c r="G50" s="37">
        <v>45282</v>
      </c>
      <c r="H50" s="36">
        <v>22</v>
      </c>
      <c r="I50" s="36" t="s">
        <v>30</v>
      </c>
      <c r="J50" s="36" t="s">
        <v>66</v>
      </c>
    </row>
    <row r="51" spans="1:10" x14ac:dyDescent="0.35">
      <c r="A51" s="36">
        <v>45</v>
      </c>
      <c r="B51" s="36" t="s">
        <v>68</v>
      </c>
      <c r="C51" s="36" t="s">
        <v>302</v>
      </c>
      <c r="D51" s="36" t="s">
        <v>415</v>
      </c>
      <c r="E51" s="36" t="s">
        <v>287</v>
      </c>
      <c r="F51" s="36" t="s">
        <v>416</v>
      </c>
      <c r="G51" s="37">
        <v>45289</v>
      </c>
      <c r="H51" s="36">
        <v>13</v>
      </c>
      <c r="I51" s="36" t="s">
        <v>30</v>
      </c>
      <c r="J51" s="36" t="s">
        <v>86</v>
      </c>
    </row>
    <row r="52" spans="1:10" x14ac:dyDescent="0.35">
      <c r="A52" s="36">
        <v>46</v>
      </c>
      <c r="B52" s="36" t="s">
        <v>106</v>
      </c>
      <c r="C52" s="36" t="s">
        <v>296</v>
      </c>
      <c r="D52" s="36" t="s">
        <v>427</v>
      </c>
      <c r="E52" s="36" t="s">
        <v>287</v>
      </c>
      <c r="F52" s="36" t="s">
        <v>428</v>
      </c>
      <c r="G52" s="37">
        <v>44999</v>
      </c>
      <c r="H52" s="36">
        <v>400</v>
      </c>
      <c r="I52" s="36" t="s">
        <v>85</v>
      </c>
      <c r="J52" s="36" t="s">
        <v>66</v>
      </c>
    </row>
    <row r="53" spans="1:10" x14ac:dyDescent="0.35">
      <c r="A53" s="36">
        <v>47</v>
      </c>
      <c r="B53" s="36" t="s">
        <v>106</v>
      </c>
      <c r="C53" s="36" t="s">
        <v>296</v>
      </c>
      <c r="D53" s="36" t="s">
        <v>429</v>
      </c>
      <c r="E53" s="36" t="s">
        <v>287</v>
      </c>
      <c r="F53" s="36" t="s">
        <v>423</v>
      </c>
      <c r="G53" s="37">
        <v>45246</v>
      </c>
      <c r="H53" s="36">
        <v>28</v>
      </c>
      <c r="I53" s="36" t="s">
        <v>101</v>
      </c>
      <c r="J53" s="36" t="s">
        <v>113</v>
      </c>
    </row>
    <row r="54" spans="1:10" x14ac:dyDescent="0.35">
      <c r="A54" s="36">
        <v>48</v>
      </c>
      <c r="B54" s="36" t="s">
        <v>106</v>
      </c>
      <c r="C54" s="36" t="s">
        <v>417</v>
      </c>
      <c r="D54" s="36" t="s">
        <v>418</v>
      </c>
      <c r="E54" s="36" t="s">
        <v>287</v>
      </c>
      <c r="F54" s="36" t="s">
        <v>419</v>
      </c>
      <c r="G54" s="37">
        <v>45021</v>
      </c>
      <c r="H54" s="36">
        <v>32</v>
      </c>
      <c r="I54" s="36" t="s">
        <v>101</v>
      </c>
      <c r="J54" s="36" t="s">
        <v>44</v>
      </c>
    </row>
    <row r="55" spans="1:10" x14ac:dyDescent="0.35">
      <c r="A55" s="36">
        <v>49</v>
      </c>
      <c r="B55" s="36" t="s">
        <v>106</v>
      </c>
      <c r="C55" s="36" t="s">
        <v>417</v>
      </c>
      <c r="D55" s="36" t="s">
        <v>432</v>
      </c>
      <c r="E55" s="36" t="s">
        <v>287</v>
      </c>
      <c r="F55" s="36" t="s">
        <v>421</v>
      </c>
      <c r="G55" s="37">
        <v>45260</v>
      </c>
      <c r="H55" s="36">
        <v>42</v>
      </c>
      <c r="I55" s="36" t="s">
        <v>101</v>
      </c>
      <c r="J55" s="36" t="s">
        <v>86</v>
      </c>
    </row>
    <row r="56" spans="1:10" x14ac:dyDescent="0.35">
      <c r="A56" s="36">
        <v>50</v>
      </c>
      <c r="B56" s="36" t="s">
        <v>106</v>
      </c>
      <c r="C56" s="36" t="s">
        <v>286</v>
      </c>
      <c r="D56" s="36" t="s">
        <v>430</v>
      </c>
      <c r="E56" s="36" t="s">
        <v>287</v>
      </c>
      <c r="F56" s="36" t="s">
        <v>431</v>
      </c>
      <c r="G56" s="37">
        <v>45268</v>
      </c>
      <c r="H56" s="36">
        <v>25</v>
      </c>
      <c r="I56" s="36" t="s">
        <v>43</v>
      </c>
      <c r="J56" s="36" t="s">
        <v>31</v>
      </c>
    </row>
    <row r="57" spans="1:10" x14ac:dyDescent="0.35">
      <c r="A57" s="36">
        <v>51</v>
      </c>
      <c r="B57" s="36" t="s">
        <v>106</v>
      </c>
      <c r="C57" s="36" t="s">
        <v>302</v>
      </c>
      <c r="D57" s="36" t="s">
        <v>422</v>
      </c>
      <c r="E57" s="36" t="s">
        <v>287</v>
      </c>
      <c r="F57" s="36" t="s">
        <v>423</v>
      </c>
      <c r="G57" s="37">
        <v>44959</v>
      </c>
      <c r="H57" s="36">
        <v>18</v>
      </c>
      <c r="I57" s="36" t="s">
        <v>85</v>
      </c>
      <c r="J57" s="36" t="s">
        <v>424</v>
      </c>
    </row>
    <row r="58" spans="1:10" x14ac:dyDescent="0.35">
      <c r="A58" s="36">
        <v>52</v>
      </c>
      <c r="B58" s="36" t="s">
        <v>106</v>
      </c>
      <c r="C58" s="36" t="s">
        <v>302</v>
      </c>
      <c r="D58" s="36" t="s">
        <v>420</v>
      </c>
      <c r="E58" s="36" t="s">
        <v>287</v>
      </c>
      <c r="F58" s="36" t="s">
        <v>421</v>
      </c>
      <c r="G58" s="37">
        <v>45011</v>
      </c>
      <c r="H58" s="36">
        <v>10</v>
      </c>
      <c r="I58" s="36" t="s">
        <v>101</v>
      </c>
      <c r="J58" s="36" t="s">
        <v>113</v>
      </c>
    </row>
    <row r="59" spans="1:10" x14ac:dyDescent="0.35">
      <c r="A59" s="36">
        <v>53</v>
      </c>
      <c r="B59" s="36" t="s">
        <v>106</v>
      </c>
      <c r="C59" s="36" t="s">
        <v>302</v>
      </c>
      <c r="D59" s="36" t="s">
        <v>435</v>
      </c>
      <c r="E59" s="36" t="s">
        <v>287</v>
      </c>
      <c r="F59" s="36" t="s">
        <v>436</v>
      </c>
      <c r="G59" s="37">
        <v>45072</v>
      </c>
      <c r="H59" s="36">
        <v>18</v>
      </c>
      <c r="I59" s="36" t="s">
        <v>53</v>
      </c>
      <c r="J59" s="36" t="s">
        <v>54</v>
      </c>
    </row>
    <row r="60" spans="1:10" x14ac:dyDescent="0.35">
      <c r="A60" s="36">
        <v>54</v>
      </c>
      <c r="B60" s="36" t="s">
        <v>106</v>
      </c>
      <c r="C60" s="36" t="s">
        <v>302</v>
      </c>
      <c r="D60" s="36" t="s">
        <v>425</v>
      </c>
      <c r="E60" s="36" t="s">
        <v>287</v>
      </c>
      <c r="F60" s="36" t="s">
        <v>423</v>
      </c>
      <c r="G60" s="37">
        <v>45113</v>
      </c>
      <c r="H60" s="36">
        <v>43</v>
      </c>
      <c r="I60" s="36" t="s">
        <v>101</v>
      </c>
      <c r="J60" s="36" t="s">
        <v>44</v>
      </c>
    </row>
    <row r="61" spans="1:10" x14ac:dyDescent="0.35">
      <c r="A61" s="36">
        <v>55</v>
      </c>
      <c r="B61" s="36" t="s">
        <v>106</v>
      </c>
      <c r="C61" s="36" t="s">
        <v>302</v>
      </c>
      <c r="D61" s="36" t="s">
        <v>426</v>
      </c>
      <c r="E61" s="36" t="s">
        <v>287</v>
      </c>
      <c r="F61" s="36" t="s">
        <v>423</v>
      </c>
      <c r="G61" s="37">
        <v>45126</v>
      </c>
      <c r="H61" s="36">
        <v>19</v>
      </c>
      <c r="I61" s="36" t="s">
        <v>113</v>
      </c>
      <c r="J61" s="36" t="s">
        <v>113</v>
      </c>
    </row>
    <row r="62" spans="1:10" x14ac:dyDescent="0.35">
      <c r="A62" s="36">
        <v>56</v>
      </c>
      <c r="B62" s="36" t="s">
        <v>106</v>
      </c>
      <c r="C62" s="36" t="s">
        <v>302</v>
      </c>
      <c r="D62" s="36" t="s">
        <v>433</v>
      </c>
      <c r="E62" s="36" t="s">
        <v>287</v>
      </c>
      <c r="F62" s="36" t="s">
        <v>434</v>
      </c>
      <c r="G62" s="37">
        <v>45226</v>
      </c>
      <c r="H62" s="36">
        <v>33</v>
      </c>
      <c r="I62" s="36" t="s">
        <v>53</v>
      </c>
      <c r="J62" s="36" t="s">
        <v>391</v>
      </c>
    </row>
    <row r="63" spans="1:10" x14ac:dyDescent="0.35">
      <c r="A63" s="36">
        <v>57</v>
      </c>
      <c r="B63" s="36" t="s">
        <v>136</v>
      </c>
      <c r="C63" s="36" t="s">
        <v>296</v>
      </c>
      <c r="D63" s="36" t="s">
        <v>384</v>
      </c>
      <c r="E63" s="36" t="s">
        <v>287</v>
      </c>
      <c r="F63" s="36" t="s">
        <v>385</v>
      </c>
      <c r="G63" s="37">
        <v>45002</v>
      </c>
      <c r="H63" s="36">
        <v>750</v>
      </c>
      <c r="I63" s="36" t="s">
        <v>101</v>
      </c>
      <c r="J63" s="36" t="s">
        <v>66</v>
      </c>
    </row>
    <row r="64" spans="1:10" x14ac:dyDescent="0.35">
      <c r="A64" s="36">
        <v>58</v>
      </c>
      <c r="B64" s="36" t="s">
        <v>136</v>
      </c>
      <c r="C64" s="36" t="s">
        <v>296</v>
      </c>
      <c r="D64" s="36" t="s">
        <v>386</v>
      </c>
      <c r="E64" s="36" t="s">
        <v>29</v>
      </c>
      <c r="F64" s="36" t="s">
        <v>378</v>
      </c>
      <c r="G64" s="37">
        <v>45002</v>
      </c>
      <c r="H64" s="36">
        <v>350</v>
      </c>
      <c r="I64" s="36" t="s">
        <v>30</v>
      </c>
      <c r="J64" s="36" t="s">
        <v>66</v>
      </c>
    </row>
    <row r="65" spans="1:10" x14ac:dyDescent="0.35">
      <c r="A65" s="36">
        <v>59</v>
      </c>
      <c r="B65" s="36" t="s">
        <v>136</v>
      </c>
      <c r="C65" s="36" t="s">
        <v>296</v>
      </c>
      <c r="D65" s="36" t="s">
        <v>389</v>
      </c>
      <c r="E65" s="36" t="s">
        <v>287</v>
      </c>
      <c r="F65" s="36" t="s">
        <v>390</v>
      </c>
      <c r="G65" s="37">
        <v>45083</v>
      </c>
      <c r="H65" s="36">
        <v>45</v>
      </c>
      <c r="I65" s="36" t="s">
        <v>30</v>
      </c>
      <c r="J65" s="36" t="s">
        <v>391</v>
      </c>
    </row>
    <row r="66" spans="1:10" x14ac:dyDescent="0.35">
      <c r="A66" s="36">
        <v>60</v>
      </c>
      <c r="B66" s="36" t="s">
        <v>136</v>
      </c>
      <c r="C66" s="36" t="s">
        <v>296</v>
      </c>
      <c r="D66" s="36" t="s">
        <v>363</v>
      </c>
      <c r="E66" s="36" t="s">
        <v>287</v>
      </c>
      <c r="F66" s="36" t="s">
        <v>364</v>
      </c>
      <c r="G66" s="37">
        <v>45085</v>
      </c>
      <c r="H66" s="36">
        <v>40</v>
      </c>
      <c r="I66" s="36" t="s">
        <v>101</v>
      </c>
      <c r="J66" s="36" t="s">
        <v>66</v>
      </c>
    </row>
    <row r="67" spans="1:10" x14ac:dyDescent="0.35">
      <c r="A67" s="36">
        <v>61</v>
      </c>
      <c r="B67" s="36" t="s">
        <v>136</v>
      </c>
      <c r="C67" s="36" t="s">
        <v>296</v>
      </c>
      <c r="D67" s="36" t="s">
        <v>381</v>
      </c>
      <c r="E67" s="36" t="s">
        <v>29</v>
      </c>
      <c r="F67" s="36" t="s">
        <v>382</v>
      </c>
      <c r="G67" s="37">
        <v>45163</v>
      </c>
      <c r="H67" s="36">
        <v>150</v>
      </c>
      <c r="I67" s="36" t="s">
        <v>101</v>
      </c>
      <c r="J67" s="36" t="s">
        <v>66</v>
      </c>
    </row>
    <row r="68" spans="1:10" x14ac:dyDescent="0.35">
      <c r="A68" s="36">
        <v>62</v>
      </c>
      <c r="B68" s="36" t="s">
        <v>136</v>
      </c>
      <c r="C68" s="36" t="s">
        <v>286</v>
      </c>
      <c r="D68" s="36" t="s">
        <v>352</v>
      </c>
      <c r="E68" s="36" t="s">
        <v>287</v>
      </c>
      <c r="F68" s="36" t="s">
        <v>353</v>
      </c>
      <c r="G68" s="37">
        <v>45051</v>
      </c>
      <c r="H68" s="36">
        <v>36</v>
      </c>
      <c r="I68" s="36" t="s">
        <v>43</v>
      </c>
      <c r="J68" s="36" t="s">
        <v>54</v>
      </c>
    </row>
    <row r="69" spans="1:10" x14ac:dyDescent="0.35">
      <c r="A69" s="36">
        <v>63</v>
      </c>
      <c r="B69" s="36" t="s">
        <v>136</v>
      </c>
      <c r="C69" s="36" t="s">
        <v>286</v>
      </c>
      <c r="D69" s="36" t="s">
        <v>354</v>
      </c>
      <c r="E69" s="36" t="s">
        <v>287</v>
      </c>
      <c r="F69" s="36" t="s">
        <v>355</v>
      </c>
      <c r="G69" s="37">
        <v>45072</v>
      </c>
      <c r="H69" s="36">
        <v>38</v>
      </c>
      <c r="I69" s="36" t="s">
        <v>43</v>
      </c>
      <c r="J69" s="36" t="s">
        <v>54</v>
      </c>
    </row>
    <row r="70" spans="1:10" x14ac:dyDescent="0.35">
      <c r="A70" s="36">
        <v>64</v>
      </c>
      <c r="B70" s="36" t="s">
        <v>136</v>
      </c>
      <c r="C70" s="36" t="s">
        <v>286</v>
      </c>
      <c r="D70" s="36" t="s">
        <v>356</v>
      </c>
      <c r="E70" s="36" t="s">
        <v>287</v>
      </c>
      <c r="F70" s="36" t="s">
        <v>357</v>
      </c>
      <c r="G70" s="37">
        <v>45247</v>
      </c>
      <c r="H70" s="36">
        <v>39</v>
      </c>
      <c r="I70" s="36" t="s">
        <v>43</v>
      </c>
      <c r="J70" s="36" t="s">
        <v>31</v>
      </c>
    </row>
    <row r="71" spans="1:10" x14ac:dyDescent="0.35">
      <c r="A71" s="36">
        <v>65</v>
      </c>
      <c r="B71" s="36" t="s">
        <v>136</v>
      </c>
      <c r="C71" s="36" t="s">
        <v>286</v>
      </c>
      <c r="D71" s="36" t="s">
        <v>371</v>
      </c>
      <c r="E71" s="36" t="s">
        <v>287</v>
      </c>
      <c r="F71" s="36" t="s">
        <v>372</v>
      </c>
      <c r="G71" s="37">
        <v>45254</v>
      </c>
      <c r="H71" s="36">
        <v>35</v>
      </c>
      <c r="I71" s="36" t="s">
        <v>43</v>
      </c>
      <c r="J71" s="36" t="s">
        <v>31</v>
      </c>
    </row>
    <row r="72" spans="1:10" x14ac:dyDescent="0.35">
      <c r="A72" s="36">
        <v>66</v>
      </c>
      <c r="B72" s="36" t="s">
        <v>136</v>
      </c>
      <c r="C72" s="36" t="s">
        <v>286</v>
      </c>
      <c r="D72" s="36" t="s">
        <v>350</v>
      </c>
      <c r="E72" s="36" t="s">
        <v>287</v>
      </c>
      <c r="F72" s="36" t="s">
        <v>351</v>
      </c>
      <c r="G72" s="37">
        <v>45260</v>
      </c>
      <c r="H72" s="36">
        <v>30</v>
      </c>
      <c r="I72" s="36" t="s">
        <v>43</v>
      </c>
      <c r="J72" s="36" t="s">
        <v>66</v>
      </c>
    </row>
    <row r="73" spans="1:10" x14ac:dyDescent="0.35">
      <c r="A73" s="36">
        <v>67</v>
      </c>
      <c r="B73" s="36" t="s">
        <v>136</v>
      </c>
      <c r="C73" s="36" t="s">
        <v>286</v>
      </c>
      <c r="D73" s="36" t="s">
        <v>358</v>
      </c>
      <c r="E73" s="36" t="s">
        <v>287</v>
      </c>
      <c r="F73" s="36" t="s">
        <v>359</v>
      </c>
      <c r="G73" s="37">
        <v>45260</v>
      </c>
      <c r="H73" s="36">
        <v>23</v>
      </c>
      <c r="I73" s="36" t="s">
        <v>43</v>
      </c>
      <c r="J73" s="36" t="s">
        <v>31</v>
      </c>
    </row>
    <row r="74" spans="1:10" x14ac:dyDescent="0.35">
      <c r="A74" s="36">
        <v>68</v>
      </c>
      <c r="B74" s="36" t="s">
        <v>136</v>
      </c>
      <c r="C74" s="36" t="s">
        <v>286</v>
      </c>
      <c r="D74" s="36" t="s">
        <v>360</v>
      </c>
      <c r="E74" s="36" t="s">
        <v>287</v>
      </c>
      <c r="F74" s="36" t="s">
        <v>359</v>
      </c>
      <c r="G74" s="37">
        <v>45260</v>
      </c>
      <c r="H74" s="36">
        <v>13</v>
      </c>
      <c r="I74" s="36" t="s">
        <v>43</v>
      </c>
      <c r="J74" s="36" t="s">
        <v>31</v>
      </c>
    </row>
    <row r="75" spans="1:10" x14ac:dyDescent="0.35">
      <c r="A75" s="36">
        <v>69</v>
      </c>
      <c r="B75" s="36" t="s">
        <v>136</v>
      </c>
      <c r="C75" s="36" t="s">
        <v>302</v>
      </c>
      <c r="D75" s="36" t="s">
        <v>377</v>
      </c>
      <c r="E75" s="36" t="s">
        <v>287</v>
      </c>
      <c r="F75" s="36" t="s">
        <v>378</v>
      </c>
      <c r="G75" s="37">
        <v>44960</v>
      </c>
      <c r="H75" s="36">
        <v>32</v>
      </c>
      <c r="I75" s="36" t="s">
        <v>101</v>
      </c>
      <c r="J75" s="36" t="s">
        <v>66</v>
      </c>
    </row>
    <row r="76" spans="1:10" x14ac:dyDescent="0.35">
      <c r="A76" s="36">
        <v>70</v>
      </c>
      <c r="B76" s="36" t="s">
        <v>136</v>
      </c>
      <c r="C76" s="36" t="s">
        <v>302</v>
      </c>
      <c r="D76" s="36" t="s">
        <v>379</v>
      </c>
      <c r="E76" s="36" t="s">
        <v>287</v>
      </c>
      <c r="F76" s="36" t="s">
        <v>380</v>
      </c>
      <c r="G76" s="37">
        <v>44972</v>
      </c>
      <c r="H76" s="36">
        <v>24</v>
      </c>
      <c r="I76" s="36" t="s">
        <v>30</v>
      </c>
      <c r="J76" s="36" t="s">
        <v>66</v>
      </c>
    </row>
    <row r="77" spans="1:10" x14ac:dyDescent="0.35">
      <c r="A77" s="36">
        <v>71</v>
      </c>
      <c r="B77" s="36" t="s">
        <v>136</v>
      </c>
      <c r="C77" s="36" t="s">
        <v>302</v>
      </c>
      <c r="D77" s="36" t="s">
        <v>383</v>
      </c>
      <c r="E77" s="36" t="s">
        <v>287</v>
      </c>
      <c r="F77" s="36" t="s">
        <v>374</v>
      </c>
      <c r="G77" s="37">
        <v>44981</v>
      </c>
      <c r="H77" s="36">
        <v>25</v>
      </c>
      <c r="I77" s="36" t="s">
        <v>30</v>
      </c>
      <c r="J77" s="36" t="s">
        <v>44</v>
      </c>
    </row>
    <row r="78" spans="1:10" x14ac:dyDescent="0.35">
      <c r="A78" s="36">
        <v>72</v>
      </c>
      <c r="B78" s="36" t="s">
        <v>136</v>
      </c>
      <c r="C78" s="36" t="s">
        <v>302</v>
      </c>
      <c r="D78" s="36" t="s">
        <v>365</v>
      </c>
      <c r="E78" s="36" t="s">
        <v>287</v>
      </c>
      <c r="F78" s="36" t="s">
        <v>366</v>
      </c>
      <c r="G78" s="37">
        <v>45142</v>
      </c>
      <c r="H78" s="36">
        <v>30</v>
      </c>
      <c r="I78" s="36" t="s">
        <v>85</v>
      </c>
      <c r="J78" s="36" t="s">
        <v>54</v>
      </c>
    </row>
    <row r="79" spans="1:10" x14ac:dyDescent="0.35">
      <c r="A79" s="36">
        <v>73</v>
      </c>
      <c r="B79" s="36" t="s">
        <v>136</v>
      </c>
      <c r="C79" s="36" t="s">
        <v>302</v>
      </c>
      <c r="D79" s="36" t="s">
        <v>367</v>
      </c>
      <c r="E79" s="36" t="s">
        <v>287</v>
      </c>
      <c r="F79" s="36" t="s">
        <v>368</v>
      </c>
      <c r="G79" s="37">
        <v>45177</v>
      </c>
      <c r="H79" s="36">
        <v>27</v>
      </c>
      <c r="I79" s="36" t="s">
        <v>30</v>
      </c>
      <c r="J79" s="36" t="s">
        <v>66</v>
      </c>
    </row>
    <row r="80" spans="1:10" x14ac:dyDescent="0.35">
      <c r="A80" s="36">
        <v>74</v>
      </c>
      <c r="B80" s="36" t="s">
        <v>136</v>
      </c>
      <c r="C80" s="36" t="s">
        <v>302</v>
      </c>
      <c r="D80" s="36" t="s">
        <v>392</v>
      </c>
      <c r="E80" s="36" t="s">
        <v>287</v>
      </c>
      <c r="F80" s="36" t="s">
        <v>393</v>
      </c>
      <c r="G80" s="37">
        <v>45204</v>
      </c>
      <c r="H80" s="36">
        <v>100</v>
      </c>
      <c r="I80" s="36" t="s">
        <v>101</v>
      </c>
      <c r="J80" s="36" t="s">
        <v>48</v>
      </c>
    </row>
    <row r="81" spans="1:10" x14ac:dyDescent="0.35">
      <c r="A81" s="36">
        <v>75</v>
      </c>
      <c r="B81" s="36" t="s">
        <v>136</v>
      </c>
      <c r="C81" s="36" t="s">
        <v>302</v>
      </c>
      <c r="D81" s="36" t="s">
        <v>394</v>
      </c>
      <c r="E81" s="36" t="s">
        <v>29</v>
      </c>
      <c r="F81" s="36" t="s">
        <v>395</v>
      </c>
      <c r="G81" s="37">
        <v>45205</v>
      </c>
      <c r="H81" s="36">
        <v>200</v>
      </c>
      <c r="I81" s="36" t="s">
        <v>101</v>
      </c>
      <c r="J81" s="36" t="s">
        <v>66</v>
      </c>
    </row>
    <row r="82" spans="1:10" x14ac:dyDescent="0.35">
      <c r="A82" s="36">
        <v>76</v>
      </c>
      <c r="B82" s="36" t="s">
        <v>136</v>
      </c>
      <c r="C82" s="36" t="s">
        <v>302</v>
      </c>
      <c r="D82" s="36" t="s">
        <v>373</v>
      </c>
      <c r="E82" s="36" t="s">
        <v>287</v>
      </c>
      <c r="F82" s="36" t="s">
        <v>374</v>
      </c>
      <c r="G82" s="37">
        <v>45212</v>
      </c>
      <c r="H82" s="36">
        <v>12</v>
      </c>
      <c r="I82" s="36" t="s">
        <v>30</v>
      </c>
      <c r="J82" s="36" t="s">
        <v>66</v>
      </c>
    </row>
    <row r="83" spans="1:10" x14ac:dyDescent="0.35">
      <c r="A83" s="36">
        <v>77</v>
      </c>
      <c r="B83" s="36" t="s">
        <v>136</v>
      </c>
      <c r="C83" s="36" t="s">
        <v>302</v>
      </c>
      <c r="D83" s="36" t="s">
        <v>375</v>
      </c>
      <c r="E83" s="36" t="s">
        <v>29</v>
      </c>
      <c r="F83" s="36" t="s">
        <v>376</v>
      </c>
      <c r="G83" s="37">
        <v>45217</v>
      </c>
      <c r="H83" s="36">
        <v>120</v>
      </c>
      <c r="I83" s="36" t="s">
        <v>101</v>
      </c>
      <c r="J83" s="36" t="s">
        <v>66</v>
      </c>
    </row>
    <row r="84" spans="1:10" x14ac:dyDescent="0.35">
      <c r="A84" s="36">
        <v>78</v>
      </c>
      <c r="B84" s="36" t="s">
        <v>136</v>
      </c>
      <c r="C84" s="36" t="s">
        <v>302</v>
      </c>
      <c r="D84" s="36" t="s">
        <v>369</v>
      </c>
      <c r="E84" s="36" t="s">
        <v>287</v>
      </c>
      <c r="F84" s="36" t="s">
        <v>370</v>
      </c>
      <c r="G84" s="37">
        <v>45229</v>
      </c>
      <c r="H84" s="36">
        <v>52</v>
      </c>
      <c r="I84" s="36" t="s">
        <v>101</v>
      </c>
      <c r="J84" s="36" t="s">
        <v>44</v>
      </c>
    </row>
    <row r="85" spans="1:10" x14ac:dyDescent="0.35">
      <c r="A85" s="36">
        <v>79</v>
      </c>
      <c r="B85" s="36" t="s">
        <v>136</v>
      </c>
      <c r="C85" s="36" t="s">
        <v>302</v>
      </c>
      <c r="D85" s="36" t="s">
        <v>387</v>
      </c>
      <c r="E85" s="36" t="s">
        <v>318</v>
      </c>
      <c r="F85" s="36" t="s">
        <v>388</v>
      </c>
      <c r="G85" s="37">
        <v>45230</v>
      </c>
      <c r="H85" s="36">
        <v>15</v>
      </c>
      <c r="I85" s="36" t="s">
        <v>30</v>
      </c>
      <c r="J85" s="36" t="s">
        <v>44</v>
      </c>
    </row>
    <row r="86" spans="1:10" x14ac:dyDescent="0.35">
      <c r="A86" s="36">
        <v>80</v>
      </c>
      <c r="B86" s="38" t="s">
        <v>136</v>
      </c>
      <c r="C86" s="38" t="s">
        <v>302</v>
      </c>
      <c r="D86" s="38" t="s">
        <v>361</v>
      </c>
      <c r="E86" s="38" t="s">
        <v>287</v>
      </c>
      <c r="F86" s="38" t="s">
        <v>362</v>
      </c>
      <c r="G86" s="39">
        <v>45260</v>
      </c>
      <c r="H86" s="38">
        <v>25</v>
      </c>
      <c r="I86" s="38" t="s">
        <v>101</v>
      </c>
      <c r="J86" s="38" t="s">
        <v>66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AE4E5-B2C0-4F48-B5A7-936B117EC01B}">
  <sheetPr>
    <tabColor theme="9"/>
  </sheetPr>
  <dimension ref="A1:X243"/>
  <sheetViews>
    <sheetView showGridLines="0" tabSelected="1" zoomScale="80" zoomScaleNormal="80" workbookViewId="0">
      <pane ySplit="6" topLeftCell="A7" activePane="bottomLeft" state="frozen"/>
      <selection pane="bottomLeft" activeCell="A7" sqref="A7"/>
    </sheetView>
  </sheetViews>
  <sheetFormatPr defaultRowHeight="14.5" x14ac:dyDescent="0.35"/>
  <cols>
    <col min="1" max="1" width="16.54296875" customWidth="1"/>
    <col min="2" max="2" width="13.08984375" customWidth="1"/>
    <col min="4" max="4" width="57.54296875" customWidth="1"/>
    <col min="5" max="5" width="57.26953125" style="35" customWidth="1"/>
    <col min="6" max="6" width="21.26953125" customWidth="1"/>
    <col min="7" max="7" width="10.26953125" customWidth="1"/>
    <col min="8" max="8" width="13.54296875" customWidth="1"/>
    <col min="9" max="9" width="18.08984375" customWidth="1"/>
    <col min="10" max="10" width="21.54296875" customWidth="1"/>
    <col min="11" max="11" width="21.81640625" customWidth="1"/>
  </cols>
  <sheetData>
    <row r="1" spans="1:24" s="30" customFormat="1" x14ac:dyDescent="0.35">
      <c r="A1" s="28"/>
      <c r="B1" s="28"/>
      <c r="C1" s="28"/>
      <c r="D1" s="28"/>
      <c r="E1" s="34"/>
      <c r="F1" s="28"/>
      <c r="G1" s="28"/>
    </row>
    <row r="2" spans="1:24" s="30" customFormat="1" ht="18.5" x14ac:dyDescent="0.35">
      <c r="A2" s="31" t="s">
        <v>446</v>
      </c>
      <c r="C2" s="28"/>
      <c r="D2" s="28"/>
      <c r="E2" s="34"/>
      <c r="F2" s="28"/>
      <c r="G2" s="28"/>
    </row>
    <row r="3" spans="1:24" s="30" customFormat="1" x14ac:dyDescent="0.35">
      <c r="A3" s="32"/>
      <c r="C3" s="28"/>
      <c r="D3" s="28"/>
      <c r="E3" s="34"/>
      <c r="F3" s="28"/>
      <c r="G3" s="28"/>
    </row>
    <row r="4" spans="1:24" s="30" customFormat="1" x14ac:dyDescent="0.35">
      <c r="A4" s="32"/>
      <c r="C4" s="33"/>
      <c r="D4" s="28"/>
      <c r="E4" s="34"/>
      <c r="F4" s="28"/>
      <c r="G4" s="28"/>
    </row>
    <row r="6" spans="1:24" x14ac:dyDescent="0.35">
      <c r="A6" s="27" t="s">
        <v>448</v>
      </c>
      <c r="B6" s="27" t="s">
        <v>449</v>
      </c>
      <c r="C6" s="27" t="s">
        <v>450</v>
      </c>
      <c r="D6" s="27" t="s">
        <v>438</v>
      </c>
      <c r="E6" s="27" t="s">
        <v>451</v>
      </c>
      <c r="F6" s="27" t="s">
        <v>452</v>
      </c>
      <c r="G6" s="27" t="s">
        <v>453</v>
      </c>
      <c r="H6" s="27" t="s">
        <v>454</v>
      </c>
      <c r="I6" s="27" t="s">
        <v>455</v>
      </c>
      <c r="J6" s="47" t="s">
        <v>456</v>
      </c>
      <c r="K6" s="27" t="s">
        <v>440</v>
      </c>
      <c r="L6" s="27" t="s">
        <v>457</v>
      </c>
      <c r="M6" s="27" t="s">
        <v>439</v>
      </c>
      <c r="N6" s="27" t="s">
        <v>458</v>
      </c>
      <c r="O6" s="27" t="s">
        <v>459</v>
      </c>
      <c r="P6" s="27" t="s">
        <v>460</v>
      </c>
      <c r="Q6" s="27" t="s">
        <v>461</v>
      </c>
      <c r="R6" s="27" t="s">
        <v>462</v>
      </c>
      <c r="S6" s="27" t="s">
        <v>463</v>
      </c>
      <c r="T6" s="47" t="s">
        <v>464</v>
      </c>
      <c r="U6" s="27" t="s">
        <v>22</v>
      </c>
      <c r="V6" s="27" t="s">
        <v>465</v>
      </c>
      <c r="W6" s="27" t="s">
        <v>466</v>
      </c>
      <c r="X6" s="27" t="s">
        <v>467</v>
      </c>
    </row>
    <row r="7" spans="1:24" x14ac:dyDescent="0.35">
      <c r="A7" s="48">
        <v>45292</v>
      </c>
      <c r="B7" t="s">
        <v>858</v>
      </c>
      <c r="C7" t="s">
        <v>1247</v>
      </c>
      <c r="D7" t="s">
        <v>1248</v>
      </c>
      <c r="E7" t="s">
        <v>861</v>
      </c>
      <c r="F7" t="s">
        <v>441</v>
      </c>
      <c r="G7" t="s">
        <v>472</v>
      </c>
      <c r="H7" t="str">
        <f>_xlfn.XLOOKUP(web_2024[[#This Row],[Nid]],[2]!Table2['#],[2]!Table2[Location],"",0)</f>
        <v>Global hub</v>
      </c>
      <c r="I7" t="s">
        <v>1249</v>
      </c>
      <c r="J7" t="s">
        <v>504</v>
      </c>
      <c r="K7" t="s">
        <v>1250</v>
      </c>
      <c r="U7" t="s">
        <v>858</v>
      </c>
      <c r="V7" t="s">
        <v>476</v>
      </c>
      <c r="W7" t="s">
        <v>1251</v>
      </c>
      <c r="X7" s="49" t="s">
        <v>1251</v>
      </c>
    </row>
    <row r="8" spans="1:24" x14ac:dyDescent="0.35">
      <c r="A8" s="48">
        <v>45292</v>
      </c>
      <c r="B8" t="s">
        <v>858</v>
      </c>
      <c r="C8" t="s">
        <v>1252</v>
      </c>
      <c r="D8" t="s">
        <v>1253</v>
      </c>
      <c r="E8" t="s">
        <v>755</v>
      </c>
      <c r="F8" t="s">
        <v>441</v>
      </c>
      <c r="G8" t="s">
        <v>472</v>
      </c>
      <c r="H8" t="str">
        <f>_xlfn.XLOOKUP(web_2024[[#This Row],[Nid]],[2]!Table2['#],[2]!Table2[Location],"",0)</f>
        <v>Global hub</v>
      </c>
      <c r="I8" t="s">
        <v>472</v>
      </c>
      <c r="J8" t="s">
        <v>504</v>
      </c>
      <c r="K8" t="s">
        <v>1250</v>
      </c>
      <c r="U8" t="s">
        <v>858</v>
      </c>
      <c r="V8" t="s">
        <v>476</v>
      </c>
      <c r="W8" t="s">
        <v>1254</v>
      </c>
      <c r="X8" s="49" t="s">
        <v>1254</v>
      </c>
    </row>
    <row r="9" spans="1:24" x14ac:dyDescent="0.35">
      <c r="A9" s="48">
        <v>45292</v>
      </c>
      <c r="B9" t="s">
        <v>858</v>
      </c>
      <c r="C9" t="s">
        <v>1255</v>
      </c>
      <c r="D9" t="s">
        <v>1256</v>
      </c>
      <c r="E9" t="s">
        <v>494</v>
      </c>
      <c r="F9" t="s">
        <v>441</v>
      </c>
      <c r="G9" t="s">
        <v>472</v>
      </c>
      <c r="H9" t="str">
        <f>_xlfn.XLOOKUP(web_2024[[#This Row],[Nid]],[2]!Table2['#],[2]!Table2[Location],"",0)</f>
        <v>Ghana</v>
      </c>
      <c r="I9" t="s">
        <v>1257</v>
      </c>
      <c r="J9" t="s">
        <v>938</v>
      </c>
      <c r="K9" t="s">
        <v>1250</v>
      </c>
      <c r="U9" t="s">
        <v>858</v>
      </c>
      <c r="V9" t="s">
        <v>476</v>
      </c>
      <c r="W9" t="s">
        <v>1258</v>
      </c>
      <c r="X9" s="49" t="s">
        <v>1258</v>
      </c>
    </row>
    <row r="10" spans="1:24" x14ac:dyDescent="0.35">
      <c r="A10" s="48">
        <v>45292</v>
      </c>
      <c r="B10" t="s">
        <v>858</v>
      </c>
      <c r="C10" t="s">
        <v>1259</v>
      </c>
      <c r="D10" t="s">
        <v>1260</v>
      </c>
      <c r="E10" t="s">
        <v>881</v>
      </c>
      <c r="F10" t="s">
        <v>441</v>
      </c>
      <c r="G10" t="s">
        <v>472</v>
      </c>
      <c r="H10" t="str">
        <f>_xlfn.XLOOKUP(web_2024[[#This Row],[Nid]],[2]!Table2['#],[2]!Table2[Location],"",0)</f>
        <v>Global hub</v>
      </c>
      <c r="I10" t="s">
        <v>973</v>
      </c>
      <c r="J10" t="s">
        <v>504</v>
      </c>
      <c r="K10" t="s">
        <v>1250</v>
      </c>
      <c r="U10" t="s">
        <v>858</v>
      </c>
      <c r="V10" t="s">
        <v>476</v>
      </c>
      <c r="W10" t="s">
        <v>1261</v>
      </c>
      <c r="X10" s="49" t="s">
        <v>1261</v>
      </c>
    </row>
    <row r="11" spans="1:24" x14ac:dyDescent="0.35">
      <c r="A11" s="48">
        <v>45292</v>
      </c>
      <c r="B11" t="s">
        <v>858</v>
      </c>
      <c r="C11" t="s">
        <v>1262</v>
      </c>
      <c r="D11" t="s">
        <v>1263</v>
      </c>
      <c r="E11" t="s">
        <v>1264</v>
      </c>
      <c r="F11" t="s">
        <v>441</v>
      </c>
      <c r="G11" t="s">
        <v>472</v>
      </c>
      <c r="H11" t="str">
        <f>_xlfn.XLOOKUP(web_2024[[#This Row],[Nid]],[2]!Table2['#],[2]!Table2[Location],"",0)</f>
        <v>Ghana</v>
      </c>
      <c r="I11" t="s">
        <v>1265</v>
      </c>
      <c r="J11" t="s">
        <v>757</v>
      </c>
      <c r="K11" t="s">
        <v>1250</v>
      </c>
      <c r="U11" t="s">
        <v>858</v>
      </c>
      <c r="V11" t="s">
        <v>476</v>
      </c>
      <c r="W11" t="s">
        <v>1266</v>
      </c>
      <c r="X11" s="49" t="s">
        <v>1266</v>
      </c>
    </row>
    <row r="12" spans="1:24" x14ac:dyDescent="0.35">
      <c r="A12" s="48">
        <v>45292</v>
      </c>
      <c r="B12" t="s">
        <v>858</v>
      </c>
      <c r="C12" t="s">
        <v>1267</v>
      </c>
      <c r="D12" t="s">
        <v>1268</v>
      </c>
      <c r="E12" t="s">
        <v>494</v>
      </c>
      <c r="F12" t="s">
        <v>441</v>
      </c>
      <c r="G12" t="s">
        <v>472</v>
      </c>
      <c r="H12" t="str">
        <f>_xlfn.XLOOKUP(web_2024[[#This Row],[Nid]],[2]!Table2['#],[2]!Table2[Location],"",0)</f>
        <v>Uganda</v>
      </c>
      <c r="I12" t="s">
        <v>1269</v>
      </c>
      <c r="J12" t="s">
        <v>549</v>
      </c>
      <c r="K12" t="s">
        <v>1250</v>
      </c>
      <c r="U12" t="s">
        <v>858</v>
      </c>
      <c r="V12" t="s">
        <v>476</v>
      </c>
      <c r="W12" t="s">
        <v>1270</v>
      </c>
      <c r="X12" s="49" t="s">
        <v>1270</v>
      </c>
    </row>
    <row r="13" spans="1:24" x14ac:dyDescent="0.35">
      <c r="A13" s="48">
        <v>45299</v>
      </c>
      <c r="B13" t="s">
        <v>468</v>
      </c>
      <c r="C13" t="s">
        <v>821</v>
      </c>
      <c r="D13" t="s">
        <v>822</v>
      </c>
      <c r="E13" t="s">
        <v>823</v>
      </c>
      <c r="F13" t="s">
        <v>441</v>
      </c>
      <c r="G13" t="s">
        <v>725</v>
      </c>
      <c r="H13" t="str">
        <f>_xlfn.XLOOKUP(web_2024[[#This Row],[Nid]],[2]!Table2['#],[2]!Table2[Location],"",0)</f>
        <v>Asia</v>
      </c>
      <c r="I13" t="s">
        <v>824</v>
      </c>
      <c r="J13" t="s">
        <v>620</v>
      </c>
      <c r="K13" t="s">
        <v>825</v>
      </c>
      <c r="U13" t="s">
        <v>468</v>
      </c>
      <c r="V13" t="s">
        <v>476</v>
      </c>
      <c r="W13" t="s">
        <v>826</v>
      </c>
      <c r="X13" s="49" t="s">
        <v>826</v>
      </c>
    </row>
    <row r="14" spans="1:24" x14ac:dyDescent="0.35">
      <c r="A14" s="48">
        <v>45322</v>
      </c>
      <c r="B14" t="s">
        <v>1288</v>
      </c>
      <c r="C14" t="s">
        <v>1969</v>
      </c>
      <c r="D14" t="s">
        <v>1970</v>
      </c>
      <c r="E14" t="s">
        <v>823</v>
      </c>
      <c r="F14" t="s">
        <v>441</v>
      </c>
      <c r="G14" t="s">
        <v>472</v>
      </c>
      <c r="H14" t="str">
        <f>_xlfn.XLOOKUP(web_2024[[#This Row],[Nid]],[2]!Table2['#],[2]!Table2[Location],"",0)</f>
        <v>Global hub</v>
      </c>
      <c r="I14" t="s">
        <v>1971</v>
      </c>
      <c r="J14" t="s">
        <v>504</v>
      </c>
      <c r="K14" t="s">
        <v>1972</v>
      </c>
      <c r="L14" t="s">
        <v>1585</v>
      </c>
      <c r="M14" t="s">
        <v>1973</v>
      </c>
      <c r="N14" t="s">
        <v>1974</v>
      </c>
      <c r="O14" t="s">
        <v>1975</v>
      </c>
      <c r="P14" t="s">
        <v>1976</v>
      </c>
      <c r="Q14" t="s">
        <v>1977</v>
      </c>
      <c r="R14" t="s">
        <v>441</v>
      </c>
      <c r="S14" t="s">
        <v>1978</v>
      </c>
      <c r="T14" t="s">
        <v>1979</v>
      </c>
      <c r="U14" t="s">
        <v>1585</v>
      </c>
      <c r="V14" t="s">
        <v>476</v>
      </c>
      <c r="W14" t="s">
        <v>1980</v>
      </c>
      <c r="X14" s="49" t="s">
        <v>1980</v>
      </c>
    </row>
    <row r="15" spans="1:24" x14ac:dyDescent="0.35">
      <c r="A15" s="48">
        <v>45322</v>
      </c>
      <c r="B15" t="s">
        <v>1288</v>
      </c>
      <c r="C15" t="s">
        <v>1956</v>
      </c>
      <c r="D15" t="s">
        <v>1957</v>
      </c>
      <c r="E15" t="s">
        <v>1958</v>
      </c>
      <c r="F15" t="s">
        <v>441</v>
      </c>
      <c r="G15" t="s">
        <v>472</v>
      </c>
      <c r="H15" t="str">
        <f>_xlfn.XLOOKUP(web_2024[[#This Row],[Nid]],[2]!Table2['#],[2]!Table2[Location],"",0)</f>
        <v>Global hub</v>
      </c>
      <c r="I15" t="s">
        <v>1959</v>
      </c>
      <c r="J15" t="s">
        <v>504</v>
      </c>
      <c r="K15" t="s">
        <v>1960</v>
      </c>
      <c r="L15" t="s">
        <v>1961</v>
      </c>
      <c r="M15" t="s">
        <v>1962</v>
      </c>
      <c r="N15" t="s">
        <v>1963</v>
      </c>
      <c r="O15" t="s">
        <v>1951</v>
      </c>
      <c r="P15" t="s">
        <v>1964</v>
      </c>
      <c r="Q15" t="s">
        <v>1965</v>
      </c>
      <c r="R15" t="s">
        <v>441</v>
      </c>
      <c r="S15" t="s">
        <v>1966</v>
      </c>
      <c r="T15" t="s">
        <v>1967</v>
      </c>
      <c r="U15" t="s">
        <v>1961</v>
      </c>
      <c r="V15" t="s">
        <v>476</v>
      </c>
      <c r="W15" t="s">
        <v>1968</v>
      </c>
      <c r="X15" s="49" t="s">
        <v>1968</v>
      </c>
    </row>
    <row r="16" spans="1:24" x14ac:dyDescent="0.35">
      <c r="A16" s="48">
        <v>45322</v>
      </c>
      <c r="B16" t="s">
        <v>1288</v>
      </c>
      <c r="C16" t="s">
        <v>1945</v>
      </c>
      <c r="D16" t="s">
        <v>1946</v>
      </c>
      <c r="E16" t="s">
        <v>823</v>
      </c>
      <c r="F16" t="s">
        <v>441</v>
      </c>
      <c r="G16" t="s">
        <v>472</v>
      </c>
      <c r="H16" t="str">
        <f>_xlfn.XLOOKUP(web_2024[[#This Row],[Nid]],[2]!Table2['#],[2]!Table2[Location],"",0)</f>
        <v>Global hub</v>
      </c>
      <c r="I16" t="s">
        <v>1947</v>
      </c>
      <c r="J16" t="s">
        <v>504</v>
      </c>
      <c r="K16" t="s">
        <v>1948</v>
      </c>
      <c r="L16" t="s">
        <v>1354</v>
      </c>
      <c r="M16" t="s">
        <v>1949</v>
      </c>
      <c r="N16" t="s">
        <v>1950</v>
      </c>
      <c r="O16" t="s">
        <v>1951</v>
      </c>
      <c r="P16" t="s">
        <v>1952</v>
      </c>
      <c r="Q16" t="s">
        <v>1953</v>
      </c>
      <c r="R16" t="s">
        <v>441</v>
      </c>
      <c r="S16" t="s">
        <v>1954</v>
      </c>
      <c r="T16" t="s">
        <v>1579</v>
      </c>
      <c r="U16" t="s">
        <v>1354</v>
      </c>
      <c r="V16" t="s">
        <v>476</v>
      </c>
      <c r="W16" t="s">
        <v>1955</v>
      </c>
      <c r="X16" s="49" t="s">
        <v>1955</v>
      </c>
    </row>
    <row r="17" spans="1:24" x14ac:dyDescent="0.35">
      <c r="A17" s="48">
        <v>45323</v>
      </c>
      <c r="B17" t="s">
        <v>468</v>
      </c>
      <c r="C17" t="s">
        <v>816</v>
      </c>
      <c r="D17" t="s">
        <v>817</v>
      </c>
      <c r="E17" t="s">
        <v>86</v>
      </c>
      <c r="F17" t="s">
        <v>441</v>
      </c>
      <c r="G17" t="s">
        <v>472</v>
      </c>
      <c r="H17" t="str">
        <f>_xlfn.XLOOKUP(web_2024[[#This Row],[Nid]],[2]!Table2['#],[2]!Table2[Location],"",0)</f>
        <v>Global hub</v>
      </c>
      <c r="I17" t="s">
        <v>818</v>
      </c>
      <c r="J17" t="s">
        <v>517</v>
      </c>
      <c r="K17" t="s">
        <v>819</v>
      </c>
      <c r="U17" t="s">
        <v>468</v>
      </c>
      <c r="V17" t="s">
        <v>476</v>
      </c>
      <c r="W17" t="s">
        <v>820</v>
      </c>
      <c r="X17" s="49" t="s">
        <v>820</v>
      </c>
    </row>
    <row r="18" spans="1:24" x14ac:dyDescent="0.35">
      <c r="A18" s="48">
        <v>45323</v>
      </c>
      <c r="B18" t="s">
        <v>1288</v>
      </c>
      <c r="C18" t="s">
        <v>1933</v>
      </c>
      <c r="D18" t="s">
        <v>1934</v>
      </c>
      <c r="E18" t="s">
        <v>594</v>
      </c>
      <c r="F18" t="s">
        <v>441</v>
      </c>
      <c r="G18" t="s">
        <v>472</v>
      </c>
      <c r="H18" t="str">
        <f>_xlfn.XLOOKUP(web_2024[[#This Row],[Nid]],[2]!Table2['#],[2]!Table2[Location],"",0)</f>
        <v>Global hub</v>
      </c>
      <c r="I18" t="s">
        <v>1935</v>
      </c>
      <c r="J18" t="s">
        <v>504</v>
      </c>
      <c r="K18" t="s">
        <v>1936</v>
      </c>
      <c r="L18" t="s">
        <v>1452</v>
      </c>
      <c r="M18" t="s">
        <v>1937</v>
      </c>
      <c r="N18" t="s">
        <v>1938</v>
      </c>
      <c r="O18" t="s">
        <v>1939</v>
      </c>
      <c r="P18" t="s">
        <v>1940</v>
      </c>
      <c r="Q18" t="s">
        <v>1941</v>
      </c>
      <c r="R18" t="s">
        <v>441</v>
      </c>
      <c r="S18" t="s">
        <v>1942</v>
      </c>
      <c r="T18" t="s">
        <v>1943</v>
      </c>
      <c r="U18" t="s">
        <v>1452</v>
      </c>
      <c r="V18" t="s">
        <v>476</v>
      </c>
      <c r="W18" t="s">
        <v>1944</v>
      </c>
      <c r="X18" s="49" t="s">
        <v>1944</v>
      </c>
    </row>
    <row r="19" spans="1:24" x14ac:dyDescent="0.35">
      <c r="A19" s="48">
        <v>45323</v>
      </c>
      <c r="B19" t="s">
        <v>1288</v>
      </c>
      <c r="C19" t="s">
        <v>1921</v>
      </c>
      <c r="D19" t="s">
        <v>1922</v>
      </c>
      <c r="E19" t="s">
        <v>1923</v>
      </c>
      <c r="F19" t="s">
        <v>441</v>
      </c>
      <c r="G19" t="s">
        <v>472</v>
      </c>
      <c r="H19" t="str">
        <f>_xlfn.XLOOKUP(web_2024[[#This Row],[Nid]],[2]!Table2['#],[2]!Table2[Location],"",0)</f>
        <v>Global hub</v>
      </c>
      <c r="I19" t="s">
        <v>1924</v>
      </c>
      <c r="J19" t="s">
        <v>504</v>
      </c>
      <c r="K19" t="s">
        <v>1925</v>
      </c>
      <c r="L19" t="s">
        <v>1324</v>
      </c>
      <c r="M19" t="s">
        <v>1926</v>
      </c>
      <c r="N19" t="s">
        <v>1927</v>
      </c>
      <c r="O19" t="s">
        <v>1910</v>
      </c>
      <c r="P19" t="s">
        <v>1928</v>
      </c>
      <c r="Q19" t="s">
        <v>1929</v>
      </c>
      <c r="R19" t="s">
        <v>441</v>
      </c>
      <c r="S19" t="s">
        <v>1930</v>
      </c>
      <c r="T19" t="s">
        <v>1931</v>
      </c>
      <c r="U19" t="s">
        <v>1324</v>
      </c>
      <c r="V19" t="s">
        <v>476</v>
      </c>
      <c r="W19" t="s">
        <v>1932</v>
      </c>
      <c r="X19" s="49" t="s">
        <v>1932</v>
      </c>
    </row>
    <row r="20" spans="1:24" x14ac:dyDescent="0.35">
      <c r="A20" s="48">
        <v>45323</v>
      </c>
      <c r="B20" t="s">
        <v>1288</v>
      </c>
      <c r="C20" t="s">
        <v>1917</v>
      </c>
      <c r="D20" t="s">
        <v>1905</v>
      </c>
      <c r="E20" t="s">
        <v>1716</v>
      </c>
      <c r="F20" t="s">
        <v>441</v>
      </c>
      <c r="G20" t="s">
        <v>472</v>
      </c>
      <c r="H20" t="str">
        <f>_xlfn.XLOOKUP(web_2024[[#This Row],[Nid]],[2]!Table2['#],[2]!Table2[Location],"",0)</f>
        <v>Global hub</v>
      </c>
      <c r="I20" t="s">
        <v>1906</v>
      </c>
      <c r="J20" t="s">
        <v>504</v>
      </c>
      <c r="K20" t="s">
        <v>1918</v>
      </c>
      <c r="L20" t="s">
        <v>1452</v>
      </c>
      <c r="M20" t="s">
        <v>1908</v>
      </c>
      <c r="N20" t="s">
        <v>1909</v>
      </c>
      <c r="O20" t="s">
        <v>1910</v>
      </c>
      <c r="P20" t="s">
        <v>1919</v>
      </c>
      <c r="Q20" t="s">
        <v>1912</v>
      </c>
      <c r="R20" t="s">
        <v>1913</v>
      </c>
      <c r="S20" t="s">
        <v>1914</v>
      </c>
      <c r="T20" t="s">
        <v>1915</v>
      </c>
      <c r="U20" t="s">
        <v>1452</v>
      </c>
      <c r="V20" t="s">
        <v>476</v>
      </c>
      <c r="W20" t="s">
        <v>1920</v>
      </c>
      <c r="X20" s="49" t="s">
        <v>1920</v>
      </c>
    </row>
    <row r="21" spans="1:24" x14ac:dyDescent="0.35">
      <c r="A21" s="48">
        <v>45323</v>
      </c>
      <c r="B21" t="s">
        <v>1288</v>
      </c>
      <c r="C21" t="s">
        <v>1904</v>
      </c>
      <c r="D21" t="s">
        <v>1905</v>
      </c>
      <c r="E21" t="s">
        <v>1716</v>
      </c>
      <c r="F21" t="s">
        <v>441</v>
      </c>
      <c r="G21" t="s">
        <v>472</v>
      </c>
      <c r="H21" t="str">
        <f>_xlfn.XLOOKUP(web_2024[[#This Row],[Nid]],[2]!Table2['#],[2]!Table2[Location],"",0)</f>
        <v>Global hub</v>
      </c>
      <c r="I21" t="s">
        <v>1906</v>
      </c>
      <c r="J21" t="s">
        <v>504</v>
      </c>
      <c r="K21" t="s">
        <v>1907</v>
      </c>
      <c r="L21" t="s">
        <v>1452</v>
      </c>
      <c r="M21" t="s">
        <v>1908</v>
      </c>
      <c r="N21" t="s">
        <v>1909</v>
      </c>
      <c r="O21" t="s">
        <v>1910</v>
      </c>
      <c r="P21" t="s">
        <v>1911</v>
      </c>
      <c r="Q21" t="s">
        <v>1912</v>
      </c>
      <c r="R21" t="s">
        <v>1913</v>
      </c>
      <c r="S21" t="s">
        <v>1914</v>
      </c>
      <c r="T21" t="s">
        <v>1915</v>
      </c>
      <c r="U21" t="s">
        <v>1452</v>
      </c>
      <c r="V21" t="s">
        <v>476</v>
      </c>
      <c r="W21" t="s">
        <v>1916</v>
      </c>
      <c r="X21" s="49" t="s">
        <v>1916</v>
      </c>
    </row>
    <row r="22" spans="1:24" x14ac:dyDescent="0.35">
      <c r="A22" s="48">
        <v>45323</v>
      </c>
      <c r="B22" t="s">
        <v>1288</v>
      </c>
      <c r="C22" t="s">
        <v>1891</v>
      </c>
      <c r="D22" t="s">
        <v>1892</v>
      </c>
      <c r="E22" t="s">
        <v>743</v>
      </c>
      <c r="F22" t="s">
        <v>441</v>
      </c>
      <c r="G22" t="s">
        <v>472</v>
      </c>
      <c r="H22" t="str">
        <f>_xlfn.XLOOKUP(web_2024[[#This Row],[Nid]],[2]!Table2['#],[2]!Table2[Location],"",0)</f>
        <v>Global hub</v>
      </c>
      <c r="I22" t="s">
        <v>1893</v>
      </c>
      <c r="J22" t="s">
        <v>504</v>
      </c>
      <c r="K22" t="s">
        <v>1894</v>
      </c>
      <c r="L22" t="s">
        <v>1895</v>
      </c>
      <c r="M22" t="s">
        <v>1896</v>
      </c>
      <c r="N22" t="s">
        <v>1897</v>
      </c>
      <c r="O22" t="s">
        <v>1898</v>
      </c>
      <c r="P22" t="s">
        <v>1899</v>
      </c>
      <c r="Q22" t="s">
        <v>1900</v>
      </c>
      <c r="R22" t="s">
        <v>441</v>
      </c>
      <c r="S22" t="s">
        <v>1901</v>
      </c>
      <c r="T22" t="s">
        <v>1902</v>
      </c>
      <c r="U22" t="s">
        <v>1895</v>
      </c>
      <c r="V22" t="s">
        <v>476</v>
      </c>
      <c r="W22" t="s">
        <v>1903</v>
      </c>
      <c r="X22" s="49" t="s">
        <v>1903</v>
      </c>
    </row>
    <row r="23" spans="1:24" x14ac:dyDescent="0.35">
      <c r="A23" s="48">
        <v>45327</v>
      </c>
      <c r="B23" t="s">
        <v>468</v>
      </c>
      <c r="C23" t="s">
        <v>810</v>
      </c>
      <c r="D23" t="s">
        <v>811</v>
      </c>
      <c r="E23" t="s">
        <v>632</v>
      </c>
      <c r="F23" t="s">
        <v>441</v>
      </c>
      <c r="G23" t="s">
        <v>472</v>
      </c>
      <c r="H23" t="str">
        <f>_xlfn.XLOOKUP(web_2024[[#This Row],[Nid]],[2]!Table2['#],[2]!Table2[Location],"",0)</f>
        <v>Global hub</v>
      </c>
      <c r="I23" t="s">
        <v>812</v>
      </c>
      <c r="J23" t="s">
        <v>813</v>
      </c>
      <c r="K23" t="s">
        <v>814</v>
      </c>
      <c r="U23" t="s">
        <v>468</v>
      </c>
      <c r="V23" t="s">
        <v>476</v>
      </c>
      <c r="W23" t="s">
        <v>815</v>
      </c>
      <c r="X23" s="49" t="s">
        <v>815</v>
      </c>
    </row>
    <row r="24" spans="1:24" x14ac:dyDescent="0.35">
      <c r="A24" s="48">
        <v>45329</v>
      </c>
      <c r="B24" t="s">
        <v>468</v>
      </c>
      <c r="C24" t="s">
        <v>804</v>
      </c>
      <c r="D24" t="s">
        <v>805</v>
      </c>
      <c r="E24" t="s">
        <v>472</v>
      </c>
      <c r="F24" t="s">
        <v>441</v>
      </c>
      <c r="G24" t="s">
        <v>472</v>
      </c>
      <c r="H24" t="str">
        <f>_xlfn.XLOOKUP(web_2024[[#This Row],[Nid]],[2]!Table2['#],[2]!Table2[Location],"",0)</f>
        <v>Global hub</v>
      </c>
      <c r="I24" t="s">
        <v>806</v>
      </c>
      <c r="J24" t="s">
        <v>807</v>
      </c>
      <c r="K24" t="s">
        <v>808</v>
      </c>
      <c r="U24" t="s">
        <v>468</v>
      </c>
      <c r="V24" t="s">
        <v>476</v>
      </c>
      <c r="W24" t="s">
        <v>809</v>
      </c>
      <c r="X24" s="49" t="s">
        <v>809</v>
      </c>
    </row>
    <row r="25" spans="1:24" x14ac:dyDescent="0.35">
      <c r="A25" s="48">
        <v>45329</v>
      </c>
      <c r="B25" t="s">
        <v>858</v>
      </c>
      <c r="C25" t="s">
        <v>1242</v>
      </c>
      <c r="D25" t="s">
        <v>1243</v>
      </c>
      <c r="E25" t="s">
        <v>472</v>
      </c>
      <c r="F25" t="s">
        <v>441</v>
      </c>
      <c r="G25" t="s">
        <v>472</v>
      </c>
      <c r="H25" t="str">
        <f>_xlfn.XLOOKUP(web_2024[[#This Row],[Nid]],[2]!Table2['#],[2]!Table2[Location],"",0)</f>
        <v>Ghana</v>
      </c>
      <c r="I25" t="s">
        <v>1244</v>
      </c>
      <c r="J25" t="s">
        <v>757</v>
      </c>
      <c r="K25" t="s">
        <v>1245</v>
      </c>
      <c r="U25" t="s">
        <v>858</v>
      </c>
      <c r="V25" t="s">
        <v>476</v>
      </c>
      <c r="W25" t="s">
        <v>1246</v>
      </c>
      <c r="X25" s="49" t="s">
        <v>1246</v>
      </c>
    </row>
    <row r="26" spans="1:24" x14ac:dyDescent="0.35">
      <c r="A26" s="48">
        <v>45331</v>
      </c>
      <c r="B26" t="s">
        <v>858</v>
      </c>
      <c r="C26" t="s">
        <v>1238</v>
      </c>
      <c r="D26" t="s">
        <v>1239</v>
      </c>
      <c r="E26" t="s">
        <v>472</v>
      </c>
      <c r="F26" t="s">
        <v>441</v>
      </c>
      <c r="G26" t="s">
        <v>876</v>
      </c>
      <c r="H26" t="str">
        <f>_xlfn.XLOOKUP(web_2024[[#This Row],[Nid]],[2]!Table2['#],[2]!Table2[Location],"",0)</f>
        <v>Ghana</v>
      </c>
      <c r="I26" t="s">
        <v>472</v>
      </c>
      <c r="J26" t="s">
        <v>757</v>
      </c>
      <c r="K26" t="s">
        <v>1240</v>
      </c>
      <c r="U26" t="s">
        <v>858</v>
      </c>
      <c r="V26" t="s">
        <v>476</v>
      </c>
      <c r="W26" t="s">
        <v>1241</v>
      </c>
      <c r="X26" s="49" t="s">
        <v>1241</v>
      </c>
    </row>
    <row r="27" spans="1:24" x14ac:dyDescent="0.35">
      <c r="A27" s="48">
        <v>45334</v>
      </c>
      <c r="B27" t="s">
        <v>858</v>
      </c>
      <c r="C27" t="s">
        <v>1233</v>
      </c>
      <c r="D27" t="s">
        <v>1234</v>
      </c>
      <c r="E27" t="s">
        <v>1235</v>
      </c>
      <c r="F27" t="s">
        <v>441</v>
      </c>
      <c r="G27" t="s">
        <v>472</v>
      </c>
      <c r="H27" t="str">
        <f>_xlfn.XLOOKUP(web_2024[[#This Row],[Nid]],[2]!Table2['#],[2]!Table2[Location],"",0)</f>
        <v>Ghana</v>
      </c>
      <c r="I27" t="s">
        <v>756</v>
      </c>
      <c r="J27" t="s">
        <v>757</v>
      </c>
      <c r="K27" t="s">
        <v>1236</v>
      </c>
      <c r="U27" t="s">
        <v>858</v>
      </c>
      <c r="V27" t="s">
        <v>476</v>
      </c>
      <c r="W27" t="s">
        <v>1237</v>
      </c>
      <c r="X27" s="49" t="s">
        <v>1237</v>
      </c>
    </row>
    <row r="28" spans="1:24" x14ac:dyDescent="0.35">
      <c r="A28" s="48">
        <v>45335</v>
      </c>
      <c r="B28" t="s">
        <v>858</v>
      </c>
      <c r="C28" t="s">
        <v>1227</v>
      </c>
      <c r="D28" t="s">
        <v>1228</v>
      </c>
      <c r="E28" t="s">
        <v>1229</v>
      </c>
      <c r="F28" t="s">
        <v>441</v>
      </c>
      <c r="G28" t="s">
        <v>472</v>
      </c>
      <c r="H28" t="str">
        <f>_xlfn.XLOOKUP(web_2024[[#This Row],[Nid]],[2]!Table2['#],[2]!Table2[Location],"",0)</f>
        <v>Global hub</v>
      </c>
      <c r="I28" t="s">
        <v>1230</v>
      </c>
      <c r="J28" t="s">
        <v>1082</v>
      </c>
      <c r="K28" t="s">
        <v>1231</v>
      </c>
      <c r="U28" t="s">
        <v>858</v>
      </c>
      <c r="V28" t="s">
        <v>476</v>
      </c>
      <c r="W28" t="s">
        <v>1232</v>
      </c>
      <c r="X28" s="49" t="s">
        <v>1232</v>
      </c>
    </row>
    <row r="29" spans="1:24" x14ac:dyDescent="0.35">
      <c r="A29" s="48">
        <v>45335</v>
      </c>
      <c r="B29" t="s">
        <v>1288</v>
      </c>
      <c r="C29" t="s">
        <v>1884</v>
      </c>
      <c r="D29" t="s">
        <v>1885</v>
      </c>
      <c r="E29" t="s">
        <v>52</v>
      </c>
      <c r="F29" t="s">
        <v>441</v>
      </c>
      <c r="G29" t="s">
        <v>472</v>
      </c>
      <c r="H29" t="str">
        <f>_xlfn.XLOOKUP(web_2024[[#This Row],[Nid]],[2]!Table2['#],[2]!Table2[Location],"",0)</f>
        <v>Global hub</v>
      </c>
      <c r="I29" t="s">
        <v>1886</v>
      </c>
      <c r="J29" t="s">
        <v>504</v>
      </c>
      <c r="K29" t="s">
        <v>1887</v>
      </c>
      <c r="L29" t="s">
        <v>1820</v>
      </c>
      <c r="M29" t="s">
        <v>1878</v>
      </c>
      <c r="N29" t="s">
        <v>1888</v>
      </c>
      <c r="O29" t="s">
        <v>476</v>
      </c>
      <c r="P29" t="s">
        <v>1889</v>
      </c>
      <c r="Q29" t="s">
        <v>1722</v>
      </c>
      <c r="R29" t="s">
        <v>441</v>
      </c>
      <c r="S29" t="s">
        <v>1881</v>
      </c>
      <c r="T29" t="s">
        <v>1882</v>
      </c>
      <c r="U29" t="s">
        <v>1820</v>
      </c>
      <c r="V29" t="s">
        <v>476</v>
      </c>
      <c r="W29" t="s">
        <v>1890</v>
      </c>
      <c r="X29" s="49" t="s">
        <v>1890</v>
      </c>
    </row>
    <row r="30" spans="1:24" x14ac:dyDescent="0.35">
      <c r="A30" s="48">
        <v>45335</v>
      </c>
      <c r="B30" t="s">
        <v>1288</v>
      </c>
      <c r="C30" t="s">
        <v>1873</v>
      </c>
      <c r="D30" t="s">
        <v>1874</v>
      </c>
      <c r="E30" t="s">
        <v>1875</v>
      </c>
      <c r="F30" t="s">
        <v>441</v>
      </c>
      <c r="G30" t="s">
        <v>472</v>
      </c>
      <c r="H30" t="str">
        <f>_xlfn.XLOOKUP(web_2024[[#This Row],[Nid]],[2]!Table2['#],[2]!Table2[Location],"",0)</f>
        <v>Global hub</v>
      </c>
      <c r="I30" t="s">
        <v>1876</v>
      </c>
      <c r="J30" t="s">
        <v>504</v>
      </c>
      <c r="K30" t="s">
        <v>1877</v>
      </c>
      <c r="L30" t="s">
        <v>1820</v>
      </c>
      <c r="M30" t="s">
        <v>1878</v>
      </c>
      <c r="N30" t="s">
        <v>1879</v>
      </c>
      <c r="O30" t="s">
        <v>476</v>
      </c>
      <c r="P30" t="s">
        <v>1880</v>
      </c>
      <c r="Q30" t="s">
        <v>1722</v>
      </c>
      <c r="R30" t="s">
        <v>441</v>
      </c>
      <c r="S30" t="s">
        <v>1881</v>
      </c>
      <c r="T30" t="s">
        <v>1882</v>
      </c>
      <c r="U30" t="s">
        <v>1820</v>
      </c>
      <c r="V30" t="s">
        <v>476</v>
      </c>
      <c r="W30" t="s">
        <v>1883</v>
      </c>
      <c r="X30" s="49" t="s">
        <v>1883</v>
      </c>
    </row>
    <row r="31" spans="1:24" x14ac:dyDescent="0.35">
      <c r="A31" s="48">
        <v>45336</v>
      </c>
      <c r="B31" t="s">
        <v>468</v>
      </c>
      <c r="C31" t="s">
        <v>799</v>
      </c>
      <c r="D31" t="s">
        <v>800</v>
      </c>
      <c r="E31" t="s">
        <v>695</v>
      </c>
      <c r="F31" t="s">
        <v>441</v>
      </c>
      <c r="G31" t="s">
        <v>472</v>
      </c>
      <c r="H31" t="str">
        <f>_xlfn.XLOOKUP(web_2024[[#This Row],[Nid]],[2]!Table2['#],[2]!Table2[Location],"",0)</f>
        <v>Global hub</v>
      </c>
      <c r="I31" t="s">
        <v>801</v>
      </c>
      <c r="J31" t="s">
        <v>602</v>
      </c>
      <c r="K31" t="s">
        <v>802</v>
      </c>
      <c r="U31" t="s">
        <v>468</v>
      </c>
      <c r="V31" t="s">
        <v>476</v>
      </c>
      <c r="W31" t="s">
        <v>803</v>
      </c>
      <c r="X31" s="49" t="s">
        <v>803</v>
      </c>
    </row>
    <row r="32" spans="1:24" x14ac:dyDescent="0.35">
      <c r="A32" s="48">
        <v>45337</v>
      </c>
      <c r="B32" t="s">
        <v>1288</v>
      </c>
      <c r="C32" t="s">
        <v>1865</v>
      </c>
      <c r="D32" t="s">
        <v>1866</v>
      </c>
      <c r="E32" t="s">
        <v>594</v>
      </c>
      <c r="F32" t="s">
        <v>441</v>
      </c>
      <c r="G32" t="s">
        <v>472</v>
      </c>
      <c r="H32" t="str">
        <f>_xlfn.XLOOKUP(web_2024[[#This Row],[Nid]],[2]!Table2['#],[2]!Table2[Location],"",0)</f>
        <v>Global hub</v>
      </c>
      <c r="I32" t="s">
        <v>1867</v>
      </c>
      <c r="J32" t="s">
        <v>627</v>
      </c>
      <c r="K32" t="s">
        <v>1868</v>
      </c>
      <c r="L32" t="s">
        <v>1335</v>
      </c>
      <c r="M32" t="s">
        <v>1341</v>
      </c>
      <c r="N32" t="s">
        <v>1869</v>
      </c>
      <c r="O32" t="s">
        <v>1293</v>
      </c>
      <c r="P32" t="s">
        <v>1870</v>
      </c>
      <c r="Q32" t="s">
        <v>1871</v>
      </c>
      <c r="R32" t="s">
        <v>441</v>
      </c>
      <c r="S32" t="s">
        <v>1341</v>
      </c>
      <c r="T32" t="s">
        <v>1457</v>
      </c>
      <c r="U32" t="s">
        <v>1335</v>
      </c>
      <c r="V32" t="s">
        <v>476</v>
      </c>
      <c r="W32" t="s">
        <v>1872</v>
      </c>
      <c r="X32" s="49" t="s">
        <v>1872</v>
      </c>
    </row>
    <row r="33" spans="1:24" x14ac:dyDescent="0.35">
      <c r="A33" s="48">
        <v>45341</v>
      </c>
      <c r="B33" t="s">
        <v>1288</v>
      </c>
      <c r="C33" t="s">
        <v>1858</v>
      </c>
      <c r="D33" t="s">
        <v>1859</v>
      </c>
      <c r="E33" t="s">
        <v>61</v>
      </c>
      <c r="F33" t="s">
        <v>441</v>
      </c>
      <c r="G33" t="s">
        <v>1118</v>
      </c>
      <c r="H33" t="str">
        <f>_xlfn.XLOOKUP(web_2024[[#This Row],[Nid]],[2]!Table2['#],[2]!Table2[Location],"",0)</f>
        <v>Global hub</v>
      </c>
      <c r="I33" t="s">
        <v>1851</v>
      </c>
      <c r="J33" t="s">
        <v>504</v>
      </c>
      <c r="K33" t="s">
        <v>1860</v>
      </c>
      <c r="L33" t="s">
        <v>1335</v>
      </c>
      <c r="M33" t="s">
        <v>1861</v>
      </c>
      <c r="N33" t="s">
        <v>1862</v>
      </c>
      <c r="O33" t="s">
        <v>476</v>
      </c>
      <c r="P33" t="s">
        <v>1863</v>
      </c>
      <c r="Q33" t="s">
        <v>1856</v>
      </c>
      <c r="R33" t="s">
        <v>441</v>
      </c>
      <c r="S33" t="s">
        <v>1578</v>
      </c>
      <c r="T33" t="s">
        <v>1579</v>
      </c>
      <c r="U33" t="s">
        <v>1335</v>
      </c>
      <c r="V33" t="s">
        <v>476</v>
      </c>
      <c r="W33" t="s">
        <v>1864</v>
      </c>
      <c r="X33" s="49" t="s">
        <v>1864</v>
      </c>
    </row>
    <row r="34" spans="1:24" x14ac:dyDescent="0.35">
      <c r="A34" s="48">
        <v>45341</v>
      </c>
      <c r="B34" t="s">
        <v>1288</v>
      </c>
      <c r="C34" t="s">
        <v>1849</v>
      </c>
      <c r="D34" t="s">
        <v>1850</v>
      </c>
      <c r="E34" t="s">
        <v>61</v>
      </c>
      <c r="F34" t="s">
        <v>441</v>
      </c>
      <c r="G34" t="s">
        <v>1118</v>
      </c>
      <c r="H34" t="str">
        <f>_xlfn.XLOOKUP(web_2024[[#This Row],[Nid]],[2]!Table2['#],[2]!Table2[Location],"",0)</f>
        <v>Global hub</v>
      </c>
      <c r="I34" t="s">
        <v>1851</v>
      </c>
      <c r="J34" t="s">
        <v>504</v>
      </c>
      <c r="K34" t="s">
        <v>1852</v>
      </c>
      <c r="L34" t="s">
        <v>1335</v>
      </c>
      <c r="M34" t="s">
        <v>1853</v>
      </c>
      <c r="N34" t="s">
        <v>1854</v>
      </c>
      <c r="O34" t="s">
        <v>476</v>
      </c>
      <c r="P34" t="s">
        <v>1855</v>
      </c>
      <c r="Q34" t="s">
        <v>1856</v>
      </c>
      <c r="R34" t="s">
        <v>441</v>
      </c>
      <c r="S34" t="s">
        <v>1578</v>
      </c>
      <c r="T34" t="s">
        <v>1579</v>
      </c>
      <c r="U34" t="s">
        <v>1335</v>
      </c>
      <c r="V34" t="s">
        <v>476</v>
      </c>
      <c r="W34" t="s">
        <v>1857</v>
      </c>
      <c r="X34" s="49" t="s">
        <v>1857</v>
      </c>
    </row>
    <row r="35" spans="1:24" x14ac:dyDescent="0.35">
      <c r="A35" s="48">
        <v>45345</v>
      </c>
      <c r="B35" t="s">
        <v>442</v>
      </c>
      <c r="C35" t="s">
        <v>853</v>
      </c>
      <c r="D35" t="s">
        <v>854</v>
      </c>
      <c r="E35"/>
      <c r="F35" t="s">
        <v>441</v>
      </c>
      <c r="H35" t="str">
        <f>_xlfn.XLOOKUP(web_2024[[#This Row],[Nid]],[2]!Table2['#],[2]!Table2[Location],"",0)</f>
        <v>Global</v>
      </c>
      <c r="I35" t="s">
        <v>855</v>
      </c>
      <c r="J35" t="s">
        <v>504</v>
      </c>
      <c r="K35" t="s">
        <v>856</v>
      </c>
      <c r="U35" t="s">
        <v>442</v>
      </c>
      <c r="V35" t="s">
        <v>476</v>
      </c>
      <c r="W35" t="s">
        <v>857</v>
      </c>
      <c r="X35" s="49" t="s">
        <v>857</v>
      </c>
    </row>
    <row r="36" spans="1:24" x14ac:dyDescent="0.35">
      <c r="A36" s="48">
        <v>45349</v>
      </c>
      <c r="B36" t="s">
        <v>468</v>
      </c>
      <c r="C36" t="s">
        <v>792</v>
      </c>
      <c r="D36" t="s">
        <v>793</v>
      </c>
      <c r="E36" t="s">
        <v>794</v>
      </c>
      <c r="F36" t="s">
        <v>441</v>
      </c>
      <c r="G36" t="s">
        <v>689</v>
      </c>
      <c r="H36" t="str">
        <f>_xlfn.XLOOKUP(web_2024[[#This Row],[Nid]],[2]!Table2['#],[2]!Table2[Location],"",0)</f>
        <v>Ethiopia</v>
      </c>
      <c r="I36" t="s">
        <v>795</v>
      </c>
      <c r="J36" t="s">
        <v>796</v>
      </c>
      <c r="K36" t="s">
        <v>797</v>
      </c>
      <c r="U36" t="s">
        <v>468</v>
      </c>
      <c r="V36" t="s">
        <v>476</v>
      </c>
      <c r="W36" t="s">
        <v>798</v>
      </c>
      <c r="X36" s="49" t="s">
        <v>798</v>
      </c>
    </row>
    <row r="37" spans="1:24" x14ac:dyDescent="0.35">
      <c r="A37" s="48">
        <v>45349</v>
      </c>
      <c r="B37" t="s">
        <v>468</v>
      </c>
      <c r="C37" t="s">
        <v>787</v>
      </c>
      <c r="D37" t="s">
        <v>788</v>
      </c>
      <c r="E37" t="s">
        <v>594</v>
      </c>
      <c r="F37" t="s">
        <v>441</v>
      </c>
      <c r="G37" t="s">
        <v>472</v>
      </c>
      <c r="H37" t="str">
        <f>_xlfn.XLOOKUP(web_2024[[#This Row],[Nid]],[2]!Table2['#],[2]!Table2[Location],"",0)</f>
        <v>Global hub</v>
      </c>
      <c r="I37" t="s">
        <v>789</v>
      </c>
      <c r="J37" t="s">
        <v>549</v>
      </c>
      <c r="K37" t="s">
        <v>790</v>
      </c>
      <c r="U37" t="s">
        <v>468</v>
      </c>
      <c r="V37" t="s">
        <v>476</v>
      </c>
      <c r="W37" t="s">
        <v>791</v>
      </c>
      <c r="X37" s="49" t="s">
        <v>791</v>
      </c>
    </row>
    <row r="38" spans="1:24" x14ac:dyDescent="0.35">
      <c r="A38" s="48">
        <v>45350</v>
      </c>
      <c r="B38" t="s">
        <v>858</v>
      </c>
      <c r="C38" t="s">
        <v>1223</v>
      </c>
      <c r="D38" t="s">
        <v>1224</v>
      </c>
      <c r="E38" t="s">
        <v>472</v>
      </c>
      <c r="F38" t="s">
        <v>441</v>
      </c>
      <c r="G38" t="s">
        <v>472</v>
      </c>
      <c r="H38" t="str">
        <f>_xlfn.XLOOKUP(web_2024[[#This Row],[Nid]],[2]!Table2['#],[2]!Table2[Location],"",0)</f>
        <v>Ghana</v>
      </c>
      <c r="I38" t="s">
        <v>472</v>
      </c>
      <c r="J38" t="s">
        <v>757</v>
      </c>
      <c r="K38" t="s">
        <v>1225</v>
      </c>
      <c r="U38" t="s">
        <v>858</v>
      </c>
      <c r="V38" t="s">
        <v>476</v>
      </c>
      <c r="W38" t="s">
        <v>1226</v>
      </c>
      <c r="X38" s="49" t="s">
        <v>1226</v>
      </c>
    </row>
    <row r="39" spans="1:24" x14ac:dyDescent="0.35">
      <c r="A39" s="48">
        <v>45350</v>
      </c>
      <c r="B39" t="s">
        <v>1288</v>
      </c>
      <c r="C39" t="s">
        <v>1841</v>
      </c>
      <c r="D39" t="s">
        <v>1842</v>
      </c>
      <c r="E39" t="s">
        <v>695</v>
      </c>
      <c r="F39" t="s">
        <v>441</v>
      </c>
      <c r="G39" t="s">
        <v>472</v>
      </c>
      <c r="H39" t="str">
        <f>_xlfn.XLOOKUP(web_2024[[#This Row],[Nid]],[2]!Table2['#],[2]!Table2[Location],"",0)</f>
        <v>Mali</v>
      </c>
      <c r="I39" t="s">
        <v>1843</v>
      </c>
      <c r="J39" t="s">
        <v>1333</v>
      </c>
      <c r="K39" t="s">
        <v>1844</v>
      </c>
      <c r="L39" t="s">
        <v>1779</v>
      </c>
      <c r="M39" t="s">
        <v>1845</v>
      </c>
      <c r="N39" t="s">
        <v>1846</v>
      </c>
      <c r="O39" t="s">
        <v>476</v>
      </c>
      <c r="P39" t="s">
        <v>1847</v>
      </c>
      <c r="Q39" t="s">
        <v>1722</v>
      </c>
      <c r="R39" t="s">
        <v>443</v>
      </c>
      <c r="S39" t="s">
        <v>444</v>
      </c>
      <c r="T39" t="s">
        <v>1318</v>
      </c>
      <c r="U39" t="s">
        <v>1779</v>
      </c>
      <c r="V39" t="s">
        <v>476</v>
      </c>
      <c r="W39" t="s">
        <v>1848</v>
      </c>
      <c r="X39" s="49" t="s">
        <v>1848</v>
      </c>
    </row>
    <row r="40" spans="1:24" x14ac:dyDescent="0.35">
      <c r="A40" s="48">
        <v>45352</v>
      </c>
      <c r="B40" t="s">
        <v>858</v>
      </c>
      <c r="C40" t="s">
        <v>1218</v>
      </c>
      <c r="D40" t="s">
        <v>1219</v>
      </c>
      <c r="E40" t="s">
        <v>472</v>
      </c>
      <c r="F40" t="s">
        <v>441</v>
      </c>
      <c r="G40" t="s">
        <v>472</v>
      </c>
      <c r="H40" t="str">
        <f>_xlfn.XLOOKUP(web_2024[[#This Row],[Nid]],[2]!Table2['#],[2]!Table2[Location],"",0)</f>
        <v>Global hub</v>
      </c>
      <c r="I40" t="s">
        <v>1220</v>
      </c>
      <c r="J40" t="s">
        <v>1082</v>
      </c>
      <c r="K40" t="s">
        <v>1221</v>
      </c>
      <c r="U40" t="s">
        <v>858</v>
      </c>
      <c r="V40" t="s">
        <v>476</v>
      </c>
      <c r="W40" t="s">
        <v>1222</v>
      </c>
      <c r="X40" s="49" t="s">
        <v>1222</v>
      </c>
    </row>
    <row r="41" spans="1:24" x14ac:dyDescent="0.35">
      <c r="A41" s="48">
        <v>45355</v>
      </c>
      <c r="B41" t="s">
        <v>468</v>
      </c>
      <c r="C41" t="s">
        <v>781</v>
      </c>
      <c r="D41" t="s">
        <v>782</v>
      </c>
      <c r="E41" t="s">
        <v>783</v>
      </c>
      <c r="F41" t="s">
        <v>441</v>
      </c>
      <c r="G41" t="s">
        <v>472</v>
      </c>
      <c r="H41" t="str">
        <f>_xlfn.XLOOKUP(web_2024[[#This Row],[Nid]],[2]!Table2['#],[2]!Table2[Location],"",0)</f>
        <v>Ghana</v>
      </c>
      <c r="I41" t="s">
        <v>784</v>
      </c>
      <c r="J41" t="s">
        <v>620</v>
      </c>
      <c r="K41" t="s">
        <v>785</v>
      </c>
      <c r="U41" t="s">
        <v>468</v>
      </c>
      <c r="V41" t="s">
        <v>476</v>
      </c>
      <c r="W41" t="s">
        <v>786</v>
      </c>
      <c r="X41" s="49" t="s">
        <v>786</v>
      </c>
    </row>
    <row r="42" spans="1:24" x14ac:dyDescent="0.35">
      <c r="A42" s="48">
        <v>45355</v>
      </c>
      <c r="B42" t="s">
        <v>442</v>
      </c>
      <c r="C42" t="s">
        <v>848</v>
      </c>
      <c r="D42" t="s">
        <v>849</v>
      </c>
      <c r="E42"/>
      <c r="F42" t="s">
        <v>441</v>
      </c>
      <c r="H42" t="str">
        <f>_xlfn.XLOOKUP(web_2024[[#This Row],[Nid]],[2]!Table2['#],[2]!Table2[Location],"",0)</f>
        <v>Global</v>
      </c>
      <c r="I42" t="s">
        <v>850</v>
      </c>
      <c r="J42" t="s">
        <v>835</v>
      </c>
      <c r="K42" t="s">
        <v>851</v>
      </c>
      <c r="U42" t="s">
        <v>442</v>
      </c>
      <c r="V42" t="s">
        <v>476</v>
      </c>
      <c r="W42" t="s">
        <v>852</v>
      </c>
      <c r="X42" s="49" t="s">
        <v>852</v>
      </c>
    </row>
    <row r="43" spans="1:24" x14ac:dyDescent="0.35">
      <c r="A43" s="48">
        <v>45359</v>
      </c>
      <c r="B43" t="s">
        <v>858</v>
      </c>
      <c r="C43" t="s">
        <v>1213</v>
      </c>
      <c r="D43" t="s">
        <v>1214</v>
      </c>
      <c r="E43" t="s">
        <v>52</v>
      </c>
      <c r="F43" t="s">
        <v>441</v>
      </c>
      <c r="G43" t="s">
        <v>472</v>
      </c>
      <c r="H43" t="str">
        <f>_xlfn.XLOOKUP(web_2024[[#This Row],[Nid]],[2]!Table2['#],[2]!Table2[Location],"",0)</f>
        <v>Ghana</v>
      </c>
      <c r="I43" t="s">
        <v>1215</v>
      </c>
      <c r="J43" t="s">
        <v>757</v>
      </c>
      <c r="K43" t="s">
        <v>1216</v>
      </c>
      <c r="U43" t="s">
        <v>858</v>
      </c>
      <c r="V43" t="s">
        <v>476</v>
      </c>
      <c r="W43" t="s">
        <v>1217</v>
      </c>
      <c r="X43" s="49" t="s">
        <v>1217</v>
      </c>
    </row>
    <row r="44" spans="1:24" x14ac:dyDescent="0.35">
      <c r="A44" s="48">
        <v>45359</v>
      </c>
      <c r="B44" t="s">
        <v>1288</v>
      </c>
      <c r="C44" t="s">
        <v>1834</v>
      </c>
      <c r="D44" t="s">
        <v>1835</v>
      </c>
      <c r="E44" t="s">
        <v>487</v>
      </c>
      <c r="F44" t="s">
        <v>441</v>
      </c>
      <c r="G44" t="s">
        <v>472</v>
      </c>
      <c r="H44" t="str">
        <f>_xlfn.XLOOKUP(web_2024[[#This Row],[Nid]],[2]!Table2['#],[2]!Table2[Location],"",0)</f>
        <v>Global hub</v>
      </c>
      <c r="I44" t="s">
        <v>1818</v>
      </c>
      <c r="J44" t="s">
        <v>504</v>
      </c>
      <c r="K44" t="s">
        <v>1836</v>
      </c>
      <c r="L44" t="s">
        <v>1820</v>
      </c>
      <c r="M44" t="s">
        <v>1821</v>
      </c>
      <c r="N44" t="s">
        <v>1837</v>
      </c>
      <c r="O44" t="s">
        <v>1338</v>
      </c>
      <c r="P44" t="s">
        <v>1838</v>
      </c>
      <c r="Q44" t="s">
        <v>1824</v>
      </c>
      <c r="R44" t="s">
        <v>443</v>
      </c>
      <c r="S44" t="s">
        <v>1839</v>
      </c>
      <c r="T44" t="s">
        <v>1360</v>
      </c>
      <c r="U44" t="s">
        <v>1820</v>
      </c>
      <c r="V44" t="s">
        <v>476</v>
      </c>
      <c r="W44" t="s">
        <v>1840</v>
      </c>
      <c r="X44" s="49" t="s">
        <v>1840</v>
      </c>
    </row>
    <row r="45" spans="1:24" x14ac:dyDescent="0.35">
      <c r="A45" s="48">
        <v>45359</v>
      </c>
      <c r="B45" t="s">
        <v>1288</v>
      </c>
      <c r="C45" t="s">
        <v>1827</v>
      </c>
      <c r="D45" t="s">
        <v>1828</v>
      </c>
      <c r="E45" t="s">
        <v>487</v>
      </c>
      <c r="F45" t="s">
        <v>441</v>
      </c>
      <c r="G45" t="s">
        <v>472</v>
      </c>
      <c r="H45" t="str">
        <f>_xlfn.XLOOKUP(web_2024[[#This Row],[Nid]],[2]!Table2['#],[2]!Table2[Location],"",0)</f>
        <v>Global hub</v>
      </c>
      <c r="I45" t="s">
        <v>1818</v>
      </c>
      <c r="J45" t="s">
        <v>504</v>
      </c>
      <c r="K45" t="s">
        <v>1829</v>
      </c>
      <c r="L45" t="s">
        <v>1820</v>
      </c>
      <c r="M45" t="s">
        <v>1821</v>
      </c>
      <c r="N45" t="s">
        <v>1830</v>
      </c>
      <c r="O45" t="s">
        <v>1338</v>
      </c>
      <c r="P45" t="s">
        <v>1831</v>
      </c>
      <c r="Q45" t="s">
        <v>1824</v>
      </c>
      <c r="R45" t="s">
        <v>443</v>
      </c>
      <c r="S45" t="s">
        <v>1832</v>
      </c>
      <c r="T45" t="s">
        <v>1360</v>
      </c>
      <c r="U45" t="s">
        <v>1820</v>
      </c>
      <c r="V45" t="s">
        <v>476</v>
      </c>
      <c r="W45" t="s">
        <v>1833</v>
      </c>
      <c r="X45" s="49" t="s">
        <v>1833</v>
      </c>
    </row>
    <row r="46" spans="1:24" x14ac:dyDescent="0.35">
      <c r="A46" s="48">
        <v>45359</v>
      </c>
      <c r="B46" t="s">
        <v>1288</v>
      </c>
      <c r="C46" t="s">
        <v>1816</v>
      </c>
      <c r="D46" t="s">
        <v>1817</v>
      </c>
      <c r="E46" t="s">
        <v>487</v>
      </c>
      <c r="F46" t="s">
        <v>441</v>
      </c>
      <c r="G46" t="s">
        <v>472</v>
      </c>
      <c r="H46" t="str">
        <f>_xlfn.XLOOKUP(web_2024[[#This Row],[Nid]],[2]!Table2['#],[2]!Table2[Location],"",0)</f>
        <v>Global hub</v>
      </c>
      <c r="I46" t="s">
        <v>1818</v>
      </c>
      <c r="J46" t="s">
        <v>504</v>
      </c>
      <c r="K46" t="s">
        <v>1819</v>
      </c>
      <c r="L46" t="s">
        <v>1820</v>
      </c>
      <c r="M46" t="s">
        <v>1821</v>
      </c>
      <c r="N46" t="s">
        <v>1822</v>
      </c>
      <c r="O46" t="s">
        <v>1338</v>
      </c>
      <c r="P46" t="s">
        <v>1823</v>
      </c>
      <c r="Q46" t="s">
        <v>1824</v>
      </c>
      <c r="R46" t="s">
        <v>443</v>
      </c>
      <c r="S46" t="s">
        <v>1825</v>
      </c>
      <c r="T46" t="s">
        <v>1360</v>
      </c>
      <c r="U46" t="s">
        <v>1820</v>
      </c>
      <c r="V46" t="s">
        <v>476</v>
      </c>
      <c r="W46" t="s">
        <v>1826</v>
      </c>
      <c r="X46" s="49" t="s">
        <v>1826</v>
      </c>
    </row>
    <row r="47" spans="1:24" x14ac:dyDescent="0.35">
      <c r="A47" s="48">
        <v>45359</v>
      </c>
      <c r="B47" t="s">
        <v>1981</v>
      </c>
      <c r="C47" t="s">
        <v>1994</v>
      </c>
      <c r="D47" t="s">
        <v>1995</v>
      </c>
      <c r="E47"/>
      <c r="F47" t="s">
        <v>441</v>
      </c>
      <c r="H47" t="str">
        <f>_xlfn.XLOOKUP(web_2024[[#This Row],[Nid]],[2]!Table2['#],[2]!Table2[Location],"",0)</f>
        <v>Global</v>
      </c>
      <c r="J47" t="s">
        <v>1273</v>
      </c>
      <c r="K47" t="s">
        <v>1996</v>
      </c>
      <c r="U47" t="s">
        <v>1981</v>
      </c>
      <c r="V47" t="s">
        <v>476</v>
      </c>
      <c r="W47" t="s">
        <v>1997</v>
      </c>
      <c r="X47" s="49" t="s">
        <v>1997</v>
      </c>
    </row>
    <row r="48" spans="1:24" x14ac:dyDescent="0.35">
      <c r="A48" s="48">
        <v>45361</v>
      </c>
      <c r="B48" t="s">
        <v>468</v>
      </c>
      <c r="C48" t="s">
        <v>775</v>
      </c>
      <c r="D48" t="s">
        <v>776</v>
      </c>
      <c r="E48" t="s">
        <v>777</v>
      </c>
      <c r="F48" t="s">
        <v>441</v>
      </c>
      <c r="G48" t="s">
        <v>472</v>
      </c>
      <c r="H48" t="str">
        <f>_xlfn.XLOOKUP(web_2024[[#This Row],[Nid]],[2]!Table2['#],[2]!Table2[Location],"",0)</f>
        <v>Ghana</v>
      </c>
      <c r="I48" t="s">
        <v>778</v>
      </c>
      <c r="J48" t="s">
        <v>757</v>
      </c>
      <c r="K48" t="s">
        <v>779</v>
      </c>
      <c r="U48" t="s">
        <v>468</v>
      </c>
      <c r="V48" t="s">
        <v>476</v>
      </c>
      <c r="W48" t="s">
        <v>780</v>
      </c>
      <c r="X48" s="49" t="s">
        <v>780</v>
      </c>
    </row>
    <row r="49" spans="1:24" x14ac:dyDescent="0.35">
      <c r="A49" s="48">
        <v>45363</v>
      </c>
      <c r="B49" t="s">
        <v>858</v>
      </c>
      <c r="C49" t="s">
        <v>1208</v>
      </c>
      <c r="D49" t="s">
        <v>1209</v>
      </c>
      <c r="E49" t="s">
        <v>594</v>
      </c>
      <c r="F49" t="s">
        <v>441</v>
      </c>
      <c r="G49" t="s">
        <v>472</v>
      </c>
      <c r="H49" t="str">
        <f>_xlfn.XLOOKUP(web_2024[[#This Row],[Nid]],[2]!Table2['#],[2]!Table2[Location],"",0)</f>
        <v>Global hub</v>
      </c>
      <c r="I49" t="s">
        <v>1210</v>
      </c>
      <c r="J49" t="s">
        <v>1082</v>
      </c>
      <c r="K49" t="s">
        <v>1211</v>
      </c>
      <c r="U49" t="s">
        <v>858</v>
      </c>
      <c r="V49" t="s">
        <v>476</v>
      </c>
      <c r="W49" t="s">
        <v>1212</v>
      </c>
      <c r="X49" s="49" t="s">
        <v>1212</v>
      </c>
    </row>
    <row r="50" spans="1:24" x14ac:dyDescent="0.35">
      <c r="A50" s="48">
        <v>45363</v>
      </c>
      <c r="B50" t="s">
        <v>858</v>
      </c>
      <c r="C50" t="s">
        <v>1204</v>
      </c>
      <c r="D50" t="s">
        <v>1205</v>
      </c>
      <c r="E50" t="s">
        <v>743</v>
      </c>
      <c r="F50" t="s">
        <v>441</v>
      </c>
      <c r="G50" t="s">
        <v>876</v>
      </c>
      <c r="H50" t="str">
        <f>_xlfn.XLOOKUP(web_2024[[#This Row],[Nid]],[2]!Table2['#],[2]!Table2[Location],"",0)</f>
        <v>Ghana</v>
      </c>
      <c r="I50" t="s">
        <v>472</v>
      </c>
      <c r="J50" t="s">
        <v>757</v>
      </c>
      <c r="K50" t="s">
        <v>1206</v>
      </c>
      <c r="U50" t="s">
        <v>858</v>
      </c>
      <c r="V50" t="s">
        <v>476</v>
      </c>
      <c r="W50" t="s">
        <v>1207</v>
      </c>
      <c r="X50" s="49" t="s">
        <v>1207</v>
      </c>
    </row>
    <row r="51" spans="1:24" x14ac:dyDescent="0.35">
      <c r="A51" s="48">
        <v>45363</v>
      </c>
      <c r="B51" t="s">
        <v>1288</v>
      </c>
      <c r="C51" t="s">
        <v>1807</v>
      </c>
      <c r="D51" t="s">
        <v>1808</v>
      </c>
      <c r="E51" t="s">
        <v>52</v>
      </c>
      <c r="F51" t="s">
        <v>441</v>
      </c>
      <c r="G51" t="s">
        <v>472</v>
      </c>
      <c r="H51" t="str">
        <f>_xlfn.XLOOKUP(web_2024[[#This Row],[Nid]],[2]!Table2['#],[2]!Table2[Location],"",0)</f>
        <v>Global hub</v>
      </c>
      <c r="I51" t="s">
        <v>1809</v>
      </c>
      <c r="J51" t="s">
        <v>504</v>
      </c>
      <c r="K51" t="s">
        <v>1810</v>
      </c>
      <c r="L51" t="s">
        <v>1324</v>
      </c>
      <c r="M51" t="s">
        <v>1811</v>
      </c>
      <c r="N51" t="s">
        <v>1812</v>
      </c>
      <c r="O51" t="s">
        <v>1293</v>
      </c>
      <c r="P51" t="s">
        <v>1813</v>
      </c>
      <c r="Q51" t="s">
        <v>1814</v>
      </c>
      <c r="R51" t="s">
        <v>441</v>
      </c>
      <c r="S51" t="s">
        <v>1341</v>
      </c>
      <c r="T51" t="s">
        <v>1457</v>
      </c>
      <c r="U51" t="s">
        <v>1324</v>
      </c>
      <c r="V51" t="s">
        <v>476</v>
      </c>
      <c r="W51" t="s">
        <v>1815</v>
      </c>
      <c r="X51" s="49" t="s">
        <v>1815</v>
      </c>
    </row>
    <row r="52" spans="1:24" x14ac:dyDescent="0.35">
      <c r="A52" s="48">
        <v>45364</v>
      </c>
      <c r="B52" t="s">
        <v>468</v>
      </c>
      <c r="C52" t="s">
        <v>769</v>
      </c>
      <c r="D52" t="s">
        <v>770</v>
      </c>
      <c r="E52" t="s">
        <v>594</v>
      </c>
      <c r="F52" t="s">
        <v>441</v>
      </c>
      <c r="G52" t="s">
        <v>472</v>
      </c>
      <c r="H52" t="str">
        <f>_xlfn.XLOOKUP(web_2024[[#This Row],[Nid]],[2]!Table2['#],[2]!Table2[Location],"",0)</f>
        <v>Asia</v>
      </c>
      <c r="I52" t="s">
        <v>771</v>
      </c>
      <c r="J52" t="s">
        <v>772</v>
      </c>
      <c r="K52" t="s">
        <v>773</v>
      </c>
      <c r="U52" t="s">
        <v>468</v>
      </c>
      <c r="V52" t="s">
        <v>476</v>
      </c>
      <c r="W52" t="s">
        <v>774</v>
      </c>
      <c r="X52" s="49" t="s">
        <v>774</v>
      </c>
    </row>
    <row r="53" spans="1:24" x14ac:dyDescent="0.35">
      <c r="A53" s="48">
        <v>45364</v>
      </c>
      <c r="B53" t="s">
        <v>442</v>
      </c>
      <c r="C53" t="s">
        <v>843</v>
      </c>
      <c r="D53" t="s">
        <v>844</v>
      </c>
      <c r="E53"/>
      <c r="F53" t="s">
        <v>441</v>
      </c>
      <c r="H53" t="str">
        <f>_xlfn.XLOOKUP(web_2024[[#This Row],[Nid]],[2]!Table2['#],[2]!Table2[Location],"",0)</f>
        <v>Global</v>
      </c>
      <c r="I53" t="s">
        <v>845</v>
      </c>
      <c r="J53" t="s">
        <v>549</v>
      </c>
      <c r="K53" t="s">
        <v>846</v>
      </c>
      <c r="U53" t="s">
        <v>442</v>
      </c>
      <c r="V53" t="s">
        <v>476</v>
      </c>
      <c r="W53" t="s">
        <v>847</v>
      </c>
      <c r="X53" s="49" t="s">
        <v>847</v>
      </c>
    </row>
    <row r="54" spans="1:24" x14ac:dyDescent="0.35">
      <c r="A54" s="48">
        <v>45364</v>
      </c>
      <c r="B54" t="s">
        <v>858</v>
      </c>
      <c r="C54" t="s">
        <v>1199</v>
      </c>
      <c r="D54" t="s">
        <v>1200</v>
      </c>
      <c r="E54" t="s">
        <v>472</v>
      </c>
      <c r="F54" t="s">
        <v>441</v>
      </c>
      <c r="G54" t="s">
        <v>472</v>
      </c>
      <c r="H54" t="str">
        <f>_xlfn.XLOOKUP(web_2024[[#This Row],[Nid]],[2]!Table2['#],[2]!Table2[Location],"",0)</f>
        <v>Uganda</v>
      </c>
      <c r="I54" t="s">
        <v>1201</v>
      </c>
      <c r="J54" t="s">
        <v>549</v>
      </c>
      <c r="K54" t="s">
        <v>1202</v>
      </c>
      <c r="U54" t="s">
        <v>858</v>
      </c>
      <c r="V54" t="s">
        <v>476</v>
      </c>
      <c r="W54" t="s">
        <v>1203</v>
      </c>
      <c r="X54" s="49" t="s">
        <v>1203</v>
      </c>
    </row>
    <row r="55" spans="1:24" x14ac:dyDescent="0.35">
      <c r="A55" s="48">
        <v>45364</v>
      </c>
      <c r="B55" t="s">
        <v>1288</v>
      </c>
      <c r="C55" t="s">
        <v>1801</v>
      </c>
      <c r="D55" t="s">
        <v>1802</v>
      </c>
      <c r="E55" t="s">
        <v>472</v>
      </c>
      <c r="F55" t="s">
        <v>441</v>
      </c>
      <c r="G55" t="s">
        <v>472</v>
      </c>
      <c r="H55" t="str">
        <f>_xlfn.XLOOKUP(web_2024[[#This Row],[Nid]],[2]!Table2['#],[2]!Table2[Location],"",0)</f>
        <v>Global hub</v>
      </c>
      <c r="I55" t="s">
        <v>472</v>
      </c>
      <c r="J55" t="s">
        <v>504</v>
      </c>
      <c r="K55" t="s">
        <v>1803</v>
      </c>
      <c r="L55" t="s">
        <v>1312</v>
      </c>
      <c r="M55" t="s">
        <v>1804</v>
      </c>
      <c r="N55" t="s">
        <v>1805</v>
      </c>
      <c r="O55" t="s">
        <v>476</v>
      </c>
      <c r="P55" t="s">
        <v>472</v>
      </c>
      <c r="Q55" t="s">
        <v>1558</v>
      </c>
      <c r="R55" t="s">
        <v>441</v>
      </c>
      <c r="S55" t="s">
        <v>472</v>
      </c>
      <c r="T55" t="s">
        <v>472</v>
      </c>
      <c r="U55" t="s">
        <v>1312</v>
      </c>
      <c r="V55" t="s">
        <v>476</v>
      </c>
      <c r="W55" t="s">
        <v>1806</v>
      </c>
      <c r="X55" s="49" t="s">
        <v>1806</v>
      </c>
    </row>
    <row r="56" spans="1:24" x14ac:dyDescent="0.35">
      <c r="A56" s="48">
        <v>45369</v>
      </c>
      <c r="B56" t="s">
        <v>1288</v>
      </c>
      <c r="C56" t="s">
        <v>1793</v>
      </c>
      <c r="D56" t="s">
        <v>1794</v>
      </c>
      <c r="E56" t="s">
        <v>527</v>
      </c>
      <c r="F56" t="s">
        <v>441</v>
      </c>
      <c r="G56" t="s">
        <v>1129</v>
      </c>
      <c r="H56" t="str">
        <f>_xlfn.XLOOKUP(web_2024[[#This Row],[Nid]],[2]!Table2['#],[2]!Table2[Location],"",0)</f>
        <v>Global hub</v>
      </c>
      <c r="I56" t="s">
        <v>1795</v>
      </c>
      <c r="J56" t="s">
        <v>504</v>
      </c>
      <c r="K56" t="s">
        <v>1796</v>
      </c>
      <c r="L56" t="s">
        <v>1585</v>
      </c>
      <c r="M56" t="s">
        <v>1341</v>
      </c>
      <c r="N56" t="s">
        <v>1797</v>
      </c>
      <c r="O56" t="s">
        <v>476</v>
      </c>
      <c r="P56" t="s">
        <v>1798</v>
      </c>
      <c r="Q56" t="s">
        <v>1558</v>
      </c>
      <c r="R56" t="s">
        <v>441</v>
      </c>
      <c r="S56" t="s">
        <v>1799</v>
      </c>
      <c r="T56" t="s">
        <v>1579</v>
      </c>
      <c r="U56" t="s">
        <v>1585</v>
      </c>
      <c r="V56" t="s">
        <v>476</v>
      </c>
      <c r="W56" t="s">
        <v>1800</v>
      </c>
      <c r="X56" s="49" t="s">
        <v>1800</v>
      </c>
    </row>
    <row r="57" spans="1:24" x14ac:dyDescent="0.35">
      <c r="A57" s="48">
        <v>45371</v>
      </c>
      <c r="B57" t="s">
        <v>468</v>
      </c>
      <c r="C57" t="s">
        <v>764</v>
      </c>
      <c r="D57" t="s">
        <v>765</v>
      </c>
      <c r="E57" t="s">
        <v>594</v>
      </c>
      <c r="F57" t="s">
        <v>441</v>
      </c>
      <c r="G57" t="s">
        <v>472</v>
      </c>
      <c r="H57" t="str">
        <f>_xlfn.XLOOKUP(web_2024[[#This Row],[Nid]],[2]!Table2['#],[2]!Table2[Location],"",0)</f>
        <v>Ghana</v>
      </c>
      <c r="I57" t="s">
        <v>766</v>
      </c>
      <c r="J57" t="s">
        <v>474</v>
      </c>
      <c r="K57" t="s">
        <v>767</v>
      </c>
      <c r="U57" t="s">
        <v>468</v>
      </c>
      <c r="V57" t="s">
        <v>476</v>
      </c>
      <c r="W57" t="s">
        <v>768</v>
      </c>
      <c r="X57" s="49" t="s">
        <v>768</v>
      </c>
    </row>
    <row r="58" spans="1:24" x14ac:dyDescent="0.35">
      <c r="A58" s="48">
        <v>45371</v>
      </c>
      <c r="B58" t="s">
        <v>858</v>
      </c>
      <c r="C58" t="s">
        <v>1194</v>
      </c>
      <c r="D58" t="s">
        <v>1195</v>
      </c>
      <c r="E58" t="s">
        <v>1008</v>
      </c>
      <c r="F58" t="s">
        <v>441</v>
      </c>
      <c r="G58" t="s">
        <v>689</v>
      </c>
      <c r="H58" t="str">
        <f>_xlfn.XLOOKUP(web_2024[[#This Row],[Nid]],[2]!Table2['#],[2]!Table2[Location],"",0)</f>
        <v>Ghana</v>
      </c>
      <c r="I58" t="s">
        <v>1196</v>
      </c>
      <c r="J58" t="s">
        <v>757</v>
      </c>
      <c r="K58" t="s">
        <v>1197</v>
      </c>
      <c r="U58" t="s">
        <v>858</v>
      </c>
      <c r="V58" t="s">
        <v>476</v>
      </c>
      <c r="W58" t="s">
        <v>1198</v>
      </c>
      <c r="X58" s="49" t="s">
        <v>1198</v>
      </c>
    </row>
    <row r="59" spans="1:24" x14ac:dyDescent="0.35">
      <c r="A59" s="48">
        <v>45371</v>
      </c>
      <c r="B59" t="s">
        <v>1288</v>
      </c>
      <c r="C59" t="s">
        <v>1784</v>
      </c>
      <c r="D59" t="s">
        <v>1785</v>
      </c>
      <c r="E59" t="s">
        <v>61</v>
      </c>
      <c r="F59" t="s">
        <v>441</v>
      </c>
      <c r="G59" t="s">
        <v>472</v>
      </c>
      <c r="H59" t="str">
        <f>_xlfn.XLOOKUP(web_2024[[#This Row],[Nid]],[2]!Table2['#],[2]!Table2[Location],"",0)</f>
        <v>Global hub</v>
      </c>
      <c r="I59" t="s">
        <v>1786</v>
      </c>
      <c r="J59" t="s">
        <v>504</v>
      </c>
      <c r="K59" t="s">
        <v>1787</v>
      </c>
      <c r="L59" t="s">
        <v>1752</v>
      </c>
      <c r="M59" t="s">
        <v>472</v>
      </c>
      <c r="N59" t="s">
        <v>1788</v>
      </c>
      <c r="O59" t="s">
        <v>1293</v>
      </c>
      <c r="P59" t="s">
        <v>1789</v>
      </c>
      <c r="Q59" t="s">
        <v>1529</v>
      </c>
      <c r="R59" t="s">
        <v>441</v>
      </c>
      <c r="S59" t="s">
        <v>1790</v>
      </c>
      <c r="T59" t="s">
        <v>1791</v>
      </c>
      <c r="U59" t="s">
        <v>1752</v>
      </c>
      <c r="V59" t="s">
        <v>476</v>
      </c>
      <c r="W59" t="s">
        <v>1792</v>
      </c>
      <c r="X59" s="49" t="s">
        <v>1792</v>
      </c>
    </row>
    <row r="60" spans="1:24" x14ac:dyDescent="0.35">
      <c r="A60" s="48">
        <v>45372</v>
      </c>
      <c r="B60" t="s">
        <v>858</v>
      </c>
      <c r="C60" t="s">
        <v>1190</v>
      </c>
      <c r="D60" t="s">
        <v>1191</v>
      </c>
      <c r="E60" t="s">
        <v>472</v>
      </c>
      <c r="F60" t="s">
        <v>441</v>
      </c>
      <c r="G60" t="s">
        <v>472</v>
      </c>
      <c r="H60" t="str">
        <f>_xlfn.XLOOKUP(web_2024[[#This Row],[Nid]],[2]!Table2['#],[2]!Table2[Location],"",0)</f>
        <v>Uganda</v>
      </c>
      <c r="I60" t="s">
        <v>472</v>
      </c>
      <c r="J60" t="s">
        <v>549</v>
      </c>
      <c r="K60" t="s">
        <v>1192</v>
      </c>
      <c r="U60" t="s">
        <v>858</v>
      </c>
      <c r="V60" t="s">
        <v>476</v>
      </c>
      <c r="W60" t="s">
        <v>1193</v>
      </c>
      <c r="X60" s="49" t="s">
        <v>1193</v>
      </c>
    </row>
    <row r="61" spans="1:24" x14ac:dyDescent="0.35">
      <c r="A61" s="48">
        <v>45372</v>
      </c>
      <c r="B61" t="s">
        <v>1271</v>
      </c>
      <c r="C61" t="s">
        <v>1284</v>
      </c>
      <c r="D61" t="s">
        <v>736</v>
      </c>
      <c r="E61"/>
      <c r="F61" t="s">
        <v>441</v>
      </c>
      <c r="H61" t="str">
        <f>_xlfn.XLOOKUP(web_2024[[#This Row],[Nid]],[2]!Table2['#],[2]!Table2[Location],"",0)</f>
        <v>Global</v>
      </c>
      <c r="I61" t="s">
        <v>1285</v>
      </c>
      <c r="J61" t="s">
        <v>504</v>
      </c>
      <c r="K61" t="s">
        <v>1286</v>
      </c>
      <c r="U61" t="s">
        <v>1271</v>
      </c>
      <c r="V61" t="s">
        <v>476</v>
      </c>
      <c r="W61" t="s">
        <v>1287</v>
      </c>
      <c r="X61" s="49" t="s">
        <v>1287</v>
      </c>
    </row>
    <row r="62" spans="1:24" x14ac:dyDescent="0.35">
      <c r="A62" s="48">
        <v>45373</v>
      </c>
      <c r="B62" t="s">
        <v>858</v>
      </c>
      <c r="C62" t="s">
        <v>1184</v>
      </c>
      <c r="D62" t="s">
        <v>1185</v>
      </c>
      <c r="E62" t="s">
        <v>594</v>
      </c>
      <c r="F62" t="s">
        <v>441</v>
      </c>
      <c r="G62" t="s">
        <v>472</v>
      </c>
      <c r="H62" t="str">
        <f>_xlfn.XLOOKUP(web_2024[[#This Row],[Nid]],[2]!Table2['#],[2]!Table2[Location],"",0)</f>
        <v>Ghana</v>
      </c>
      <c r="I62" t="s">
        <v>1186</v>
      </c>
      <c r="J62" t="s">
        <v>1187</v>
      </c>
      <c r="K62" t="s">
        <v>1188</v>
      </c>
      <c r="U62" t="s">
        <v>858</v>
      </c>
      <c r="V62" t="s">
        <v>476</v>
      </c>
      <c r="W62" t="s">
        <v>1189</v>
      </c>
      <c r="X62" s="49" t="s">
        <v>1189</v>
      </c>
    </row>
    <row r="63" spans="1:24" x14ac:dyDescent="0.35">
      <c r="A63" s="48">
        <v>45376</v>
      </c>
      <c r="B63" t="s">
        <v>1288</v>
      </c>
      <c r="C63" t="s">
        <v>1775</v>
      </c>
      <c r="D63" t="s">
        <v>1776</v>
      </c>
      <c r="E63" t="s">
        <v>61</v>
      </c>
      <c r="F63" t="s">
        <v>441</v>
      </c>
      <c r="G63" t="s">
        <v>1118</v>
      </c>
      <c r="H63" t="str">
        <f>_xlfn.XLOOKUP(web_2024[[#This Row],[Nid]],[2]!Table2['#],[2]!Table2[Location],"",0)</f>
        <v>Global hub</v>
      </c>
      <c r="I63" t="s">
        <v>1777</v>
      </c>
      <c r="J63" t="s">
        <v>504</v>
      </c>
      <c r="K63" t="s">
        <v>1778</v>
      </c>
      <c r="L63" t="s">
        <v>1779</v>
      </c>
      <c r="M63" t="s">
        <v>472</v>
      </c>
      <c r="N63" t="s">
        <v>1780</v>
      </c>
      <c r="O63" t="s">
        <v>1293</v>
      </c>
      <c r="P63" t="s">
        <v>1781</v>
      </c>
      <c r="Q63" t="s">
        <v>1782</v>
      </c>
      <c r="R63" t="s">
        <v>441</v>
      </c>
      <c r="S63" t="s">
        <v>1578</v>
      </c>
      <c r="T63" t="s">
        <v>1579</v>
      </c>
      <c r="U63" t="s">
        <v>1779</v>
      </c>
      <c r="V63" t="s">
        <v>476</v>
      </c>
      <c r="W63" t="s">
        <v>1783</v>
      </c>
      <c r="X63" s="49" t="s">
        <v>1783</v>
      </c>
    </row>
    <row r="64" spans="1:24" x14ac:dyDescent="0.35">
      <c r="A64" s="48">
        <v>45376</v>
      </c>
      <c r="B64" t="s">
        <v>1288</v>
      </c>
      <c r="C64" t="s">
        <v>1767</v>
      </c>
      <c r="D64" t="s">
        <v>1768</v>
      </c>
      <c r="E64" t="s">
        <v>52</v>
      </c>
      <c r="F64" t="s">
        <v>441</v>
      </c>
      <c r="G64" t="s">
        <v>472</v>
      </c>
      <c r="H64" t="str">
        <f>_xlfn.XLOOKUP(web_2024[[#This Row],[Nid]],[2]!Table2['#],[2]!Table2[Location],"",0)</f>
        <v>Global hub</v>
      </c>
      <c r="I64" t="s">
        <v>1769</v>
      </c>
      <c r="J64" t="s">
        <v>504</v>
      </c>
      <c r="K64" t="s">
        <v>1770</v>
      </c>
      <c r="L64" t="s">
        <v>1335</v>
      </c>
      <c r="M64" t="s">
        <v>1771</v>
      </c>
      <c r="N64" t="s">
        <v>1772</v>
      </c>
      <c r="O64" t="s">
        <v>476</v>
      </c>
      <c r="P64" t="s">
        <v>1773</v>
      </c>
      <c r="Q64" t="s">
        <v>1558</v>
      </c>
      <c r="R64" t="s">
        <v>441</v>
      </c>
      <c r="S64" t="s">
        <v>1341</v>
      </c>
      <c r="T64" t="s">
        <v>1457</v>
      </c>
      <c r="U64" t="s">
        <v>1335</v>
      </c>
      <c r="V64" t="s">
        <v>476</v>
      </c>
      <c r="W64" t="s">
        <v>1774</v>
      </c>
      <c r="X64" s="49" t="s">
        <v>1774</v>
      </c>
    </row>
    <row r="65" spans="1:24" x14ac:dyDescent="0.35">
      <c r="A65" s="48">
        <v>45377</v>
      </c>
      <c r="B65" t="s">
        <v>858</v>
      </c>
      <c r="C65" t="s">
        <v>1180</v>
      </c>
      <c r="D65" t="s">
        <v>1181</v>
      </c>
      <c r="E65" t="s">
        <v>494</v>
      </c>
      <c r="F65" t="s">
        <v>441</v>
      </c>
      <c r="G65" t="s">
        <v>472</v>
      </c>
      <c r="H65" t="str">
        <f>_xlfn.XLOOKUP(web_2024[[#This Row],[Nid]],[2]!Table2['#],[2]!Table2[Location],"",0)</f>
        <v>Burkina Faso</v>
      </c>
      <c r="I65" t="s">
        <v>1177</v>
      </c>
      <c r="J65" t="s">
        <v>887</v>
      </c>
      <c r="K65" t="s">
        <v>1182</v>
      </c>
      <c r="U65" t="s">
        <v>858</v>
      </c>
      <c r="V65" t="s">
        <v>476</v>
      </c>
      <c r="W65" t="s">
        <v>1183</v>
      </c>
      <c r="X65" s="49" t="s">
        <v>1183</v>
      </c>
    </row>
    <row r="66" spans="1:24" x14ac:dyDescent="0.35">
      <c r="A66" s="48">
        <v>45377</v>
      </c>
      <c r="B66" t="s">
        <v>858</v>
      </c>
      <c r="C66" t="s">
        <v>1175</v>
      </c>
      <c r="D66" t="s">
        <v>1176</v>
      </c>
      <c r="E66" t="s">
        <v>494</v>
      </c>
      <c r="F66" t="s">
        <v>441</v>
      </c>
      <c r="G66" t="s">
        <v>472</v>
      </c>
      <c r="H66" t="str">
        <f>_xlfn.XLOOKUP(web_2024[[#This Row],[Nid]],[2]!Table2['#],[2]!Table2[Location],"",0)</f>
        <v>Burkina Faso</v>
      </c>
      <c r="I66" t="s">
        <v>1177</v>
      </c>
      <c r="J66" t="s">
        <v>887</v>
      </c>
      <c r="K66" t="s">
        <v>1178</v>
      </c>
      <c r="U66" t="s">
        <v>858</v>
      </c>
      <c r="V66" t="s">
        <v>476</v>
      </c>
      <c r="W66" t="s">
        <v>1179</v>
      </c>
      <c r="X66" s="49" t="s">
        <v>1179</v>
      </c>
    </row>
    <row r="67" spans="1:24" x14ac:dyDescent="0.35">
      <c r="A67" s="48">
        <v>45379</v>
      </c>
      <c r="B67" t="s">
        <v>858</v>
      </c>
      <c r="C67" t="s">
        <v>1170</v>
      </c>
      <c r="D67" t="s">
        <v>1171</v>
      </c>
      <c r="E67" t="s">
        <v>1172</v>
      </c>
      <c r="F67" t="s">
        <v>441</v>
      </c>
      <c r="G67" t="s">
        <v>472</v>
      </c>
      <c r="H67" t="str">
        <f>_xlfn.XLOOKUP(web_2024[[#This Row],[Nid]],[2]!Table2['#],[2]!Table2[Location],"",0)</f>
        <v>Asia</v>
      </c>
      <c r="I67" t="s">
        <v>908</v>
      </c>
      <c r="J67" t="s">
        <v>757</v>
      </c>
      <c r="K67" t="s">
        <v>1173</v>
      </c>
      <c r="U67" t="s">
        <v>858</v>
      </c>
      <c r="V67" t="s">
        <v>476</v>
      </c>
      <c r="W67" t="s">
        <v>1174</v>
      </c>
      <c r="X67" s="49" t="s">
        <v>1174</v>
      </c>
    </row>
    <row r="68" spans="1:24" x14ac:dyDescent="0.35">
      <c r="A68" s="48">
        <v>45379</v>
      </c>
      <c r="B68" t="s">
        <v>1981</v>
      </c>
      <c r="C68" t="s">
        <v>1990</v>
      </c>
      <c r="D68" t="s">
        <v>1991</v>
      </c>
      <c r="E68"/>
      <c r="F68" t="s">
        <v>441</v>
      </c>
      <c r="H68" t="str">
        <f>_xlfn.XLOOKUP(web_2024[[#This Row],[Nid]],[2]!Table2['#],[2]!Table2[Location],"",0)</f>
        <v>Global</v>
      </c>
      <c r="J68" t="s">
        <v>1273</v>
      </c>
      <c r="K68" t="s">
        <v>1992</v>
      </c>
      <c r="U68" t="s">
        <v>1981</v>
      </c>
      <c r="V68" t="s">
        <v>476</v>
      </c>
      <c r="W68" t="s">
        <v>1993</v>
      </c>
      <c r="X68" s="49" t="s">
        <v>1993</v>
      </c>
    </row>
    <row r="69" spans="1:24" x14ac:dyDescent="0.35">
      <c r="A69" s="48">
        <v>45384</v>
      </c>
      <c r="B69" t="s">
        <v>858</v>
      </c>
      <c r="C69" t="s">
        <v>1165</v>
      </c>
      <c r="D69" t="s">
        <v>1166</v>
      </c>
      <c r="E69" t="s">
        <v>823</v>
      </c>
      <c r="F69" t="s">
        <v>441</v>
      </c>
      <c r="G69" t="s">
        <v>725</v>
      </c>
      <c r="H69" t="str">
        <f>_xlfn.XLOOKUP(web_2024[[#This Row],[Nid]],[2]!Table2['#],[2]!Table2[Location],"",0)</f>
        <v>Asia</v>
      </c>
      <c r="I69" t="s">
        <v>1167</v>
      </c>
      <c r="J69" t="s">
        <v>772</v>
      </c>
      <c r="K69" t="s">
        <v>1168</v>
      </c>
      <c r="U69" t="s">
        <v>858</v>
      </c>
      <c r="V69" t="s">
        <v>476</v>
      </c>
      <c r="W69" t="s">
        <v>1169</v>
      </c>
      <c r="X69" s="49" t="s">
        <v>1169</v>
      </c>
    </row>
    <row r="70" spans="1:24" x14ac:dyDescent="0.35">
      <c r="A70" s="48">
        <v>45385</v>
      </c>
      <c r="B70" t="s">
        <v>1288</v>
      </c>
      <c r="C70" t="s">
        <v>1757</v>
      </c>
      <c r="D70" t="s">
        <v>1758</v>
      </c>
      <c r="E70" t="s">
        <v>52</v>
      </c>
      <c r="F70" t="s">
        <v>441</v>
      </c>
      <c r="G70" t="s">
        <v>472</v>
      </c>
      <c r="H70" t="str">
        <f>_xlfn.XLOOKUP(web_2024[[#This Row],[Nid]],[2]!Table2['#],[2]!Table2[Location],"",0)</f>
        <v>Ghana</v>
      </c>
      <c r="I70" t="s">
        <v>1759</v>
      </c>
      <c r="J70" t="s">
        <v>757</v>
      </c>
      <c r="K70" t="s">
        <v>1760</v>
      </c>
      <c r="L70" t="s">
        <v>1312</v>
      </c>
      <c r="M70" t="s">
        <v>1761</v>
      </c>
      <c r="N70" t="s">
        <v>1762</v>
      </c>
      <c r="O70" t="s">
        <v>1293</v>
      </c>
      <c r="P70" t="s">
        <v>1763</v>
      </c>
      <c r="Q70" t="s">
        <v>1764</v>
      </c>
      <c r="R70" t="s">
        <v>441</v>
      </c>
      <c r="S70" t="s">
        <v>1765</v>
      </c>
      <c r="T70" t="s">
        <v>1520</v>
      </c>
      <c r="U70" t="s">
        <v>1312</v>
      </c>
      <c r="V70" t="s">
        <v>476</v>
      </c>
      <c r="W70" t="s">
        <v>1766</v>
      </c>
      <c r="X70" s="49" t="s">
        <v>1766</v>
      </c>
    </row>
    <row r="71" spans="1:24" x14ac:dyDescent="0.35">
      <c r="A71" s="48">
        <v>45386</v>
      </c>
      <c r="B71" t="s">
        <v>468</v>
      </c>
      <c r="C71" t="s">
        <v>760</v>
      </c>
      <c r="D71" t="s">
        <v>761</v>
      </c>
      <c r="E71" t="s">
        <v>594</v>
      </c>
      <c r="F71" t="s">
        <v>441</v>
      </c>
      <c r="G71" t="s">
        <v>736</v>
      </c>
      <c r="H71" t="str">
        <f>_xlfn.XLOOKUP(web_2024[[#This Row],[Nid]],[2]!Table2['#],[2]!Table2[Location],"",0)</f>
        <v>Global hub</v>
      </c>
      <c r="I71" t="s">
        <v>737</v>
      </c>
      <c r="J71" t="s">
        <v>738</v>
      </c>
      <c r="K71" t="s">
        <v>762</v>
      </c>
      <c r="U71" t="s">
        <v>468</v>
      </c>
      <c r="V71" t="s">
        <v>476</v>
      </c>
      <c r="W71" t="s">
        <v>763</v>
      </c>
      <c r="X71" s="49" t="s">
        <v>763</v>
      </c>
    </row>
    <row r="72" spans="1:24" x14ac:dyDescent="0.35">
      <c r="A72" s="48">
        <v>45387</v>
      </c>
      <c r="B72" t="s">
        <v>1288</v>
      </c>
      <c r="C72" t="s">
        <v>1748</v>
      </c>
      <c r="D72" t="s">
        <v>1749</v>
      </c>
      <c r="E72" t="s">
        <v>472</v>
      </c>
      <c r="F72" t="s">
        <v>441</v>
      </c>
      <c r="G72" t="s">
        <v>472</v>
      </c>
      <c r="H72" t="str">
        <f>_xlfn.XLOOKUP(web_2024[[#This Row],[Nid]],[2]!Table2['#],[2]!Table2[Location],"",0)</f>
        <v>Mali</v>
      </c>
      <c r="I72" t="s">
        <v>488</v>
      </c>
      <c r="J72" t="s">
        <v>1750</v>
      </c>
      <c r="K72" t="s">
        <v>1751</v>
      </c>
      <c r="L72" t="s">
        <v>1752</v>
      </c>
      <c r="M72" t="s">
        <v>1753</v>
      </c>
      <c r="N72" t="s">
        <v>1754</v>
      </c>
      <c r="O72" t="s">
        <v>1293</v>
      </c>
      <c r="P72" t="s">
        <v>1615</v>
      </c>
      <c r="Q72" t="s">
        <v>1755</v>
      </c>
      <c r="R72" t="s">
        <v>443</v>
      </c>
      <c r="S72" t="s">
        <v>472</v>
      </c>
      <c r="T72" t="s">
        <v>472</v>
      </c>
      <c r="U72" t="s">
        <v>1752</v>
      </c>
      <c r="V72" t="s">
        <v>476</v>
      </c>
      <c r="W72" t="s">
        <v>1756</v>
      </c>
      <c r="X72" s="49" t="s">
        <v>1756</v>
      </c>
    </row>
    <row r="73" spans="1:24" x14ac:dyDescent="0.35">
      <c r="A73" s="48">
        <v>45394</v>
      </c>
      <c r="B73" t="s">
        <v>1288</v>
      </c>
      <c r="C73" t="s">
        <v>1741</v>
      </c>
      <c r="D73" t="s">
        <v>1742</v>
      </c>
      <c r="E73" t="s">
        <v>1743</v>
      </c>
      <c r="F73" t="s">
        <v>441</v>
      </c>
      <c r="G73" t="s">
        <v>472</v>
      </c>
      <c r="H73" t="str">
        <f>_xlfn.XLOOKUP(web_2024[[#This Row],[Nid]],[2]!Table2['#],[2]!Table2[Location],"",0)</f>
        <v>Global hub</v>
      </c>
      <c r="I73" t="s">
        <v>1744</v>
      </c>
      <c r="J73" t="s">
        <v>549</v>
      </c>
      <c r="K73" t="s">
        <v>1745</v>
      </c>
      <c r="L73" t="s">
        <v>1312</v>
      </c>
      <c r="M73" t="s">
        <v>472</v>
      </c>
      <c r="N73" t="s">
        <v>1746</v>
      </c>
      <c r="O73" t="s">
        <v>476</v>
      </c>
      <c r="P73" t="s">
        <v>1410</v>
      </c>
      <c r="Q73" t="s">
        <v>1500</v>
      </c>
      <c r="R73" t="s">
        <v>441</v>
      </c>
      <c r="S73" t="s">
        <v>472</v>
      </c>
      <c r="T73" t="s">
        <v>472</v>
      </c>
      <c r="U73" t="s">
        <v>1312</v>
      </c>
      <c r="V73" t="s">
        <v>476</v>
      </c>
      <c r="W73" t="s">
        <v>1747</v>
      </c>
      <c r="X73" s="49" t="s">
        <v>1747</v>
      </c>
    </row>
    <row r="74" spans="1:24" x14ac:dyDescent="0.35">
      <c r="A74" s="48">
        <v>45396</v>
      </c>
      <c r="B74" t="s">
        <v>468</v>
      </c>
      <c r="C74" t="s">
        <v>753</v>
      </c>
      <c r="D74" t="s">
        <v>754</v>
      </c>
      <c r="E74" t="s">
        <v>755</v>
      </c>
      <c r="F74" t="s">
        <v>441</v>
      </c>
      <c r="G74" t="s">
        <v>689</v>
      </c>
      <c r="H74" t="str">
        <f>_xlfn.XLOOKUP(web_2024[[#This Row],[Nid]],[2]!Table2['#],[2]!Table2[Location],"",0)</f>
        <v>Ghana</v>
      </c>
      <c r="I74" t="s">
        <v>756</v>
      </c>
      <c r="J74" t="s">
        <v>757</v>
      </c>
      <c r="K74" t="s">
        <v>758</v>
      </c>
      <c r="U74" t="s">
        <v>468</v>
      </c>
      <c r="V74" t="s">
        <v>476</v>
      </c>
      <c r="W74" t="s">
        <v>759</v>
      </c>
      <c r="X74" s="49" t="s">
        <v>759</v>
      </c>
    </row>
    <row r="75" spans="1:24" x14ac:dyDescent="0.35">
      <c r="A75" s="48">
        <v>45400</v>
      </c>
      <c r="B75" t="s">
        <v>468</v>
      </c>
      <c r="C75" t="s">
        <v>748</v>
      </c>
      <c r="D75" t="s">
        <v>749</v>
      </c>
      <c r="E75" t="s">
        <v>594</v>
      </c>
      <c r="F75" t="s">
        <v>441</v>
      </c>
      <c r="G75" t="s">
        <v>472</v>
      </c>
      <c r="H75" t="str">
        <f>_xlfn.XLOOKUP(web_2024[[#This Row],[Nid]],[2]!Table2['#],[2]!Table2[Location],"",0)</f>
        <v>Global hub</v>
      </c>
      <c r="I75" t="s">
        <v>750</v>
      </c>
      <c r="J75" t="s">
        <v>504</v>
      </c>
      <c r="K75" t="s">
        <v>751</v>
      </c>
      <c r="U75" t="s">
        <v>468</v>
      </c>
      <c r="V75" t="s">
        <v>476</v>
      </c>
      <c r="W75" t="s">
        <v>752</v>
      </c>
      <c r="X75" s="49" t="s">
        <v>752</v>
      </c>
    </row>
    <row r="76" spans="1:24" x14ac:dyDescent="0.35">
      <c r="A76" s="48">
        <v>45400</v>
      </c>
      <c r="B76" t="s">
        <v>468</v>
      </c>
      <c r="C76" t="s">
        <v>741</v>
      </c>
      <c r="D76" t="s">
        <v>742</v>
      </c>
      <c r="E76" t="s">
        <v>743</v>
      </c>
      <c r="F76" t="s">
        <v>441</v>
      </c>
      <c r="G76" t="s">
        <v>472</v>
      </c>
      <c r="H76" t="str">
        <f>_xlfn.XLOOKUP(web_2024[[#This Row],[Nid]],[2]!Table2['#],[2]!Table2[Location],"",0)</f>
        <v>Uganda</v>
      </c>
      <c r="I76" t="s">
        <v>744</v>
      </c>
      <c r="J76" t="s">
        <v>745</v>
      </c>
      <c r="K76" t="s">
        <v>746</v>
      </c>
      <c r="U76" t="s">
        <v>468</v>
      </c>
      <c r="V76" t="s">
        <v>476</v>
      </c>
      <c r="W76" t="s">
        <v>747</v>
      </c>
      <c r="X76" s="49" t="s">
        <v>747</v>
      </c>
    </row>
    <row r="77" spans="1:24" x14ac:dyDescent="0.35">
      <c r="A77" s="48">
        <v>45405</v>
      </c>
      <c r="B77" t="s">
        <v>1981</v>
      </c>
      <c r="C77" t="s">
        <v>1986</v>
      </c>
      <c r="D77" t="s">
        <v>1987</v>
      </c>
      <c r="E77"/>
      <c r="F77" t="s">
        <v>441</v>
      </c>
      <c r="H77" t="str">
        <f>_xlfn.XLOOKUP(web_2024[[#This Row],[Nid]],[2]!Table2['#],[2]!Table2[Location],"",0)</f>
        <v>Global</v>
      </c>
      <c r="J77" t="s">
        <v>1273</v>
      </c>
      <c r="K77" t="s">
        <v>1988</v>
      </c>
      <c r="U77" t="s">
        <v>1981</v>
      </c>
      <c r="V77" t="s">
        <v>476</v>
      </c>
      <c r="W77" t="s">
        <v>1989</v>
      </c>
      <c r="X77" s="49" t="s">
        <v>1989</v>
      </c>
    </row>
    <row r="78" spans="1:24" x14ac:dyDescent="0.35">
      <c r="A78" s="48">
        <v>45406</v>
      </c>
      <c r="B78" t="s">
        <v>1288</v>
      </c>
      <c r="C78" t="s">
        <v>1733</v>
      </c>
      <c r="D78" t="s">
        <v>1734</v>
      </c>
      <c r="E78" t="s">
        <v>823</v>
      </c>
      <c r="F78" t="s">
        <v>441</v>
      </c>
      <c r="G78" t="s">
        <v>472</v>
      </c>
      <c r="H78" t="str">
        <f>_xlfn.XLOOKUP(web_2024[[#This Row],[Nid]],[2]!Table2['#],[2]!Table2[Location],"",0)</f>
        <v>Global hub</v>
      </c>
      <c r="I78" t="s">
        <v>1735</v>
      </c>
      <c r="J78" t="s">
        <v>504</v>
      </c>
      <c r="K78" t="s">
        <v>1736</v>
      </c>
      <c r="L78" t="s">
        <v>1335</v>
      </c>
      <c r="M78" t="s">
        <v>1737</v>
      </c>
      <c r="N78" t="s">
        <v>1738</v>
      </c>
      <c r="O78" t="s">
        <v>476</v>
      </c>
      <c r="P78" t="s">
        <v>1739</v>
      </c>
      <c r="Q78" t="s">
        <v>1500</v>
      </c>
      <c r="R78" t="s">
        <v>441</v>
      </c>
      <c r="S78" t="s">
        <v>1341</v>
      </c>
      <c r="T78" t="s">
        <v>1457</v>
      </c>
      <c r="U78" t="s">
        <v>1335</v>
      </c>
      <c r="V78" t="s">
        <v>476</v>
      </c>
      <c r="W78" t="s">
        <v>1740</v>
      </c>
      <c r="X78" s="49" t="s">
        <v>1740</v>
      </c>
    </row>
    <row r="79" spans="1:24" x14ac:dyDescent="0.35">
      <c r="A79" s="48">
        <v>45406</v>
      </c>
      <c r="B79" t="s">
        <v>1288</v>
      </c>
      <c r="C79" t="s">
        <v>1724</v>
      </c>
      <c r="D79" t="s">
        <v>1725</v>
      </c>
      <c r="E79" t="s">
        <v>1726</v>
      </c>
      <c r="F79" t="s">
        <v>441</v>
      </c>
      <c r="G79" t="s">
        <v>472</v>
      </c>
      <c r="H79" t="str">
        <f>_xlfn.XLOOKUP(web_2024[[#This Row],[Nid]],[2]!Table2['#],[2]!Table2[Location],"",0)</f>
        <v>Global hub</v>
      </c>
      <c r="I79" t="s">
        <v>1727</v>
      </c>
      <c r="J79" t="s">
        <v>1728</v>
      </c>
      <c r="K79" t="s">
        <v>1729</v>
      </c>
      <c r="L79" t="s">
        <v>1335</v>
      </c>
      <c r="M79" t="s">
        <v>1730</v>
      </c>
      <c r="N79" t="s">
        <v>1731</v>
      </c>
      <c r="O79" t="s">
        <v>476</v>
      </c>
      <c r="P79" t="s">
        <v>472</v>
      </c>
      <c r="Q79" t="s">
        <v>1500</v>
      </c>
      <c r="R79" t="s">
        <v>441</v>
      </c>
      <c r="S79" t="s">
        <v>1341</v>
      </c>
      <c r="T79" t="s">
        <v>1457</v>
      </c>
      <c r="U79" t="s">
        <v>1335</v>
      </c>
      <c r="V79" t="s">
        <v>476</v>
      </c>
      <c r="W79" t="s">
        <v>1732</v>
      </c>
      <c r="X79" s="49" t="s">
        <v>1732</v>
      </c>
    </row>
    <row r="80" spans="1:24" x14ac:dyDescent="0.35">
      <c r="A80" s="48">
        <v>45413</v>
      </c>
      <c r="B80" t="s">
        <v>858</v>
      </c>
      <c r="C80" t="s">
        <v>1147</v>
      </c>
      <c r="D80" t="s">
        <v>1148</v>
      </c>
      <c r="E80" t="s">
        <v>487</v>
      </c>
      <c r="F80" t="s">
        <v>441</v>
      </c>
      <c r="G80" t="s">
        <v>1015</v>
      </c>
      <c r="H80" t="str">
        <f>_xlfn.XLOOKUP(web_2024[[#This Row],[Nid]],[2]!Table2['#],[2]!Table2[Location],"",0)</f>
        <v>Global hub</v>
      </c>
      <c r="I80" t="s">
        <v>472</v>
      </c>
      <c r="J80" t="s">
        <v>504</v>
      </c>
      <c r="K80" t="s">
        <v>1149</v>
      </c>
      <c r="U80" t="s">
        <v>858</v>
      </c>
      <c r="V80" t="s">
        <v>476</v>
      </c>
      <c r="W80" t="s">
        <v>1150</v>
      </c>
      <c r="X80" s="49" t="s">
        <v>1150</v>
      </c>
    </row>
    <row r="81" spans="1:24" x14ac:dyDescent="0.35">
      <c r="A81" s="48">
        <v>45413</v>
      </c>
      <c r="B81" t="s">
        <v>858</v>
      </c>
      <c r="C81" t="s">
        <v>1151</v>
      </c>
      <c r="D81" t="s">
        <v>1152</v>
      </c>
      <c r="E81" t="s">
        <v>1153</v>
      </c>
      <c r="F81" t="s">
        <v>441</v>
      </c>
      <c r="G81" t="s">
        <v>1015</v>
      </c>
      <c r="H81" t="str">
        <f>_xlfn.XLOOKUP(web_2024[[#This Row],[Nid]],[2]!Table2['#],[2]!Table2[Location],"",0)</f>
        <v>Global hub</v>
      </c>
      <c r="I81" t="s">
        <v>472</v>
      </c>
      <c r="J81" t="s">
        <v>504</v>
      </c>
      <c r="K81" t="s">
        <v>1149</v>
      </c>
      <c r="U81" t="s">
        <v>858</v>
      </c>
      <c r="V81" t="s">
        <v>476</v>
      </c>
      <c r="W81" t="s">
        <v>1154</v>
      </c>
      <c r="X81" s="49" t="s">
        <v>1154</v>
      </c>
    </row>
    <row r="82" spans="1:24" x14ac:dyDescent="0.35">
      <c r="A82" s="48">
        <v>45413</v>
      </c>
      <c r="B82" t="s">
        <v>858</v>
      </c>
      <c r="C82" t="s">
        <v>1155</v>
      </c>
      <c r="D82" t="s">
        <v>1156</v>
      </c>
      <c r="E82" t="s">
        <v>1144</v>
      </c>
      <c r="F82" t="s">
        <v>441</v>
      </c>
      <c r="G82" t="s">
        <v>1015</v>
      </c>
      <c r="H82" t="str">
        <f>_xlfn.XLOOKUP(web_2024[[#This Row],[Nid]],[2]!Table2['#],[2]!Table2[Location],"",0)</f>
        <v>Global hub</v>
      </c>
      <c r="I82" t="s">
        <v>472</v>
      </c>
      <c r="J82" t="s">
        <v>504</v>
      </c>
      <c r="K82" t="s">
        <v>1149</v>
      </c>
      <c r="U82" t="s">
        <v>858</v>
      </c>
      <c r="V82" t="s">
        <v>476</v>
      </c>
      <c r="W82" t="s">
        <v>1157</v>
      </c>
      <c r="X82" s="49" t="s">
        <v>1157</v>
      </c>
    </row>
    <row r="83" spans="1:24" x14ac:dyDescent="0.35">
      <c r="A83" s="48">
        <v>45413</v>
      </c>
      <c r="B83" t="s">
        <v>858</v>
      </c>
      <c r="C83" t="s">
        <v>1158</v>
      </c>
      <c r="D83" t="s">
        <v>1159</v>
      </c>
      <c r="E83" t="s">
        <v>52</v>
      </c>
      <c r="F83" t="s">
        <v>441</v>
      </c>
      <c r="G83" t="s">
        <v>1015</v>
      </c>
      <c r="H83" t="str">
        <f>_xlfn.XLOOKUP(web_2024[[#This Row],[Nid]],[2]!Table2['#],[2]!Table2[Location],"",0)</f>
        <v>Global hub</v>
      </c>
      <c r="I83" t="s">
        <v>472</v>
      </c>
      <c r="J83" t="s">
        <v>504</v>
      </c>
      <c r="K83" t="s">
        <v>1149</v>
      </c>
      <c r="U83" t="s">
        <v>858</v>
      </c>
      <c r="V83" t="s">
        <v>476</v>
      </c>
      <c r="W83" t="s">
        <v>1160</v>
      </c>
      <c r="X83" s="49" t="s">
        <v>1160</v>
      </c>
    </row>
    <row r="84" spans="1:24" x14ac:dyDescent="0.35">
      <c r="A84" s="48">
        <v>45413</v>
      </c>
      <c r="B84" t="s">
        <v>858</v>
      </c>
      <c r="C84" t="s">
        <v>1161</v>
      </c>
      <c r="D84" t="s">
        <v>1162</v>
      </c>
      <c r="E84" t="s">
        <v>1163</v>
      </c>
      <c r="F84" t="s">
        <v>441</v>
      </c>
      <c r="G84" t="s">
        <v>1015</v>
      </c>
      <c r="H84" t="str">
        <f>_xlfn.XLOOKUP(web_2024[[#This Row],[Nid]],[2]!Table2['#],[2]!Table2[Location],"",0)</f>
        <v>Global hub</v>
      </c>
      <c r="I84" t="s">
        <v>472</v>
      </c>
      <c r="J84" t="s">
        <v>504</v>
      </c>
      <c r="K84" t="s">
        <v>1149</v>
      </c>
      <c r="U84" t="s">
        <v>858</v>
      </c>
      <c r="V84" t="s">
        <v>476</v>
      </c>
      <c r="W84" t="s">
        <v>1164</v>
      </c>
      <c r="X84" s="49" t="s">
        <v>1164</v>
      </c>
    </row>
    <row r="85" spans="1:24" x14ac:dyDescent="0.35">
      <c r="A85" s="48">
        <v>45413</v>
      </c>
      <c r="B85" t="s">
        <v>858</v>
      </c>
      <c r="C85" t="s">
        <v>1142</v>
      </c>
      <c r="D85" t="s">
        <v>1143</v>
      </c>
      <c r="E85" t="s">
        <v>1144</v>
      </c>
      <c r="F85" t="s">
        <v>441</v>
      </c>
      <c r="G85" t="s">
        <v>1015</v>
      </c>
      <c r="H85" t="str">
        <f>_xlfn.XLOOKUP(web_2024[[#This Row],[Nid]],[2]!Table2['#],[2]!Table2[Location],"",0)</f>
        <v>Global hub</v>
      </c>
      <c r="I85" t="s">
        <v>472</v>
      </c>
      <c r="J85" t="s">
        <v>504</v>
      </c>
      <c r="K85" t="s">
        <v>1145</v>
      </c>
      <c r="U85" t="s">
        <v>858</v>
      </c>
      <c r="V85" t="s">
        <v>476</v>
      </c>
      <c r="W85" t="s">
        <v>1146</v>
      </c>
      <c r="X85" s="49" t="s">
        <v>1146</v>
      </c>
    </row>
    <row r="86" spans="1:24" x14ac:dyDescent="0.35">
      <c r="A86" s="48">
        <v>45414</v>
      </c>
      <c r="B86" t="s">
        <v>1998</v>
      </c>
      <c r="C86" t="s">
        <v>2002</v>
      </c>
      <c r="D86" t="s">
        <v>2003</v>
      </c>
      <c r="E86" t="s">
        <v>472</v>
      </c>
      <c r="F86" t="s">
        <v>441</v>
      </c>
      <c r="G86" t="s">
        <v>472</v>
      </c>
      <c r="H86" t="str">
        <f>_xlfn.XLOOKUP(web_2024[[#This Row],[Nid]],[2]!Table2['#],[2]!Table2[Location],"",0)</f>
        <v>Global hub</v>
      </c>
      <c r="J86" t="s">
        <v>1273</v>
      </c>
      <c r="K86" t="s">
        <v>2004</v>
      </c>
      <c r="U86" t="s">
        <v>1998</v>
      </c>
      <c r="V86" t="s">
        <v>476</v>
      </c>
      <c r="W86" t="s">
        <v>2005</v>
      </c>
      <c r="X86" s="49" t="s">
        <v>2005</v>
      </c>
    </row>
    <row r="87" spans="1:24" x14ac:dyDescent="0.35">
      <c r="A87" s="48">
        <v>45425</v>
      </c>
      <c r="B87" t="s">
        <v>468</v>
      </c>
      <c r="C87" t="s">
        <v>734</v>
      </c>
      <c r="D87" t="s">
        <v>735</v>
      </c>
      <c r="E87" t="s">
        <v>594</v>
      </c>
      <c r="F87" t="s">
        <v>441</v>
      </c>
      <c r="G87" t="s">
        <v>736</v>
      </c>
      <c r="H87" t="str">
        <f>_xlfn.XLOOKUP(web_2024[[#This Row],[Nid]],[2]!Table2['#],[2]!Table2[Location],"",0)</f>
        <v>Global hub</v>
      </c>
      <c r="I87" t="s">
        <v>737</v>
      </c>
      <c r="J87" t="s">
        <v>738</v>
      </c>
      <c r="K87" t="s">
        <v>739</v>
      </c>
      <c r="U87" t="s">
        <v>468</v>
      </c>
      <c r="V87" t="s">
        <v>476</v>
      </c>
      <c r="W87" t="s">
        <v>740</v>
      </c>
      <c r="X87" s="49" t="s">
        <v>740</v>
      </c>
    </row>
    <row r="88" spans="1:24" x14ac:dyDescent="0.35">
      <c r="A88" s="48">
        <v>45425</v>
      </c>
      <c r="B88" t="s">
        <v>468</v>
      </c>
      <c r="C88" t="s">
        <v>729</v>
      </c>
      <c r="D88" t="s">
        <v>730</v>
      </c>
      <c r="E88" t="s">
        <v>472</v>
      </c>
      <c r="F88" t="s">
        <v>441</v>
      </c>
      <c r="G88" t="s">
        <v>472</v>
      </c>
      <c r="H88" t="str">
        <f>_xlfn.XLOOKUP(web_2024[[#This Row],[Nid]],[2]!Table2['#],[2]!Table2[Location],"",0)</f>
        <v>Global hub</v>
      </c>
      <c r="I88" t="s">
        <v>731</v>
      </c>
      <c r="J88" t="s">
        <v>627</v>
      </c>
      <c r="K88" t="s">
        <v>732</v>
      </c>
      <c r="U88" t="s">
        <v>468</v>
      </c>
      <c r="V88" t="s">
        <v>476</v>
      </c>
      <c r="W88" t="s">
        <v>733</v>
      </c>
      <c r="X88" s="49" t="s">
        <v>733</v>
      </c>
    </row>
    <row r="89" spans="1:24" x14ac:dyDescent="0.35">
      <c r="A89" s="48">
        <v>45425</v>
      </c>
      <c r="B89" t="s">
        <v>858</v>
      </c>
      <c r="C89" t="s">
        <v>1137</v>
      </c>
      <c r="D89" t="s">
        <v>1138</v>
      </c>
      <c r="E89" t="s">
        <v>61</v>
      </c>
      <c r="F89" t="s">
        <v>441</v>
      </c>
      <c r="G89" t="s">
        <v>472</v>
      </c>
      <c r="H89" t="str">
        <f>_xlfn.XLOOKUP(web_2024[[#This Row],[Nid]],[2]!Table2['#],[2]!Table2[Location],"",0)</f>
        <v>Ghana</v>
      </c>
      <c r="I89" t="s">
        <v>1139</v>
      </c>
      <c r="J89" t="s">
        <v>757</v>
      </c>
      <c r="K89" t="s">
        <v>1140</v>
      </c>
      <c r="U89" t="s">
        <v>858</v>
      </c>
      <c r="V89" t="s">
        <v>476</v>
      </c>
      <c r="W89" t="s">
        <v>1141</v>
      </c>
      <c r="X89" s="49" t="s">
        <v>1141</v>
      </c>
    </row>
    <row r="90" spans="1:24" x14ac:dyDescent="0.35">
      <c r="A90" s="48">
        <v>45426</v>
      </c>
      <c r="B90" t="s">
        <v>858</v>
      </c>
      <c r="C90" t="s">
        <v>1133</v>
      </c>
      <c r="D90" t="s">
        <v>1134</v>
      </c>
      <c r="E90" t="s">
        <v>472</v>
      </c>
      <c r="F90" t="s">
        <v>441</v>
      </c>
      <c r="G90" t="s">
        <v>472</v>
      </c>
      <c r="H90" t="str">
        <f>_xlfn.XLOOKUP(web_2024[[#This Row],[Nid]],[2]!Table2['#],[2]!Table2[Location],"",0)</f>
        <v>Global hub</v>
      </c>
      <c r="I90" t="s">
        <v>214</v>
      </c>
      <c r="J90" t="s">
        <v>504</v>
      </c>
      <c r="K90" t="s">
        <v>1135</v>
      </c>
      <c r="U90" t="s">
        <v>858</v>
      </c>
      <c r="V90" t="s">
        <v>476</v>
      </c>
      <c r="W90" t="s">
        <v>1136</v>
      </c>
      <c r="X90" s="49" t="s">
        <v>1136</v>
      </c>
    </row>
    <row r="91" spans="1:24" x14ac:dyDescent="0.35">
      <c r="A91" s="48">
        <v>45426</v>
      </c>
      <c r="B91" t="s">
        <v>1288</v>
      </c>
      <c r="C91" t="s">
        <v>1714</v>
      </c>
      <c r="D91" t="s">
        <v>1715</v>
      </c>
      <c r="E91" t="s">
        <v>1716</v>
      </c>
      <c r="F91" t="s">
        <v>441</v>
      </c>
      <c r="G91" t="s">
        <v>472</v>
      </c>
      <c r="H91" t="str">
        <f>_xlfn.XLOOKUP(web_2024[[#This Row],[Nid]],[2]!Table2['#],[2]!Table2[Location],"",0)</f>
        <v>Global hub</v>
      </c>
      <c r="I91" t="s">
        <v>1717</v>
      </c>
      <c r="J91" t="s">
        <v>504</v>
      </c>
      <c r="K91" t="s">
        <v>1718</v>
      </c>
      <c r="L91" t="s">
        <v>1585</v>
      </c>
      <c r="M91" t="s">
        <v>1719</v>
      </c>
      <c r="N91" t="s">
        <v>1720</v>
      </c>
      <c r="O91" t="s">
        <v>476</v>
      </c>
      <c r="P91" t="s">
        <v>1721</v>
      </c>
      <c r="Q91" t="s">
        <v>1722</v>
      </c>
      <c r="R91" t="s">
        <v>441</v>
      </c>
      <c r="S91" t="s">
        <v>1341</v>
      </c>
      <c r="T91" t="s">
        <v>1457</v>
      </c>
      <c r="U91" t="s">
        <v>1585</v>
      </c>
      <c r="V91" t="s">
        <v>476</v>
      </c>
      <c r="W91" t="s">
        <v>1723</v>
      </c>
      <c r="X91" s="49" t="s">
        <v>1723</v>
      </c>
    </row>
    <row r="92" spans="1:24" x14ac:dyDescent="0.35">
      <c r="A92" s="48">
        <v>45429</v>
      </c>
      <c r="B92" t="s">
        <v>468</v>
      </c>
      <c r="C92" t="s">
        <v>723</v>
      </c>
      <c r="D92" t="s">
        <v>724</v>
      </c>
      <c r="E92" t="s">
        <v>594</v>
      </c>
      <c r="F92" t="s">
        <v>441</v>
      </c>
      <c r="G92" t="s">
        <v>725</v>
      </c>
      <c r="H92" t="str">
        <f>_xlfn.XLOOKUP(web_2024[[#This Row],[Nid]],[2]!Table2['#],[2]!Table2[Location],"",0)</f>
        <v>Asia</v>
      </c>
      <c r="I92" t="s">
        <v>726</v>
      </c>
      <c r="J92" t="s">
        <v>620</v>
      </c>
      <c r="K92" t="s">
        <v>727</v>
      </c>
      <c r="U92" t="s">
        <v>468</v>
      </c>
      <c r="V92" t="s">
        <v>476</v>
      </c>
      <c r="W92" t="s">
        <v>728</v>
      </c>
      <c r="X92" s="49" t="s">
        <v>728</v>
      </c>
    </row>
    <row r="93" spans="1:24" x14ac:dyDescent="0.35">
      <c r="A93" s="48">
        <v>45433</v>
      </c>
      <c r="B93" t="s">
        <v>1288</v>
      </c>
      <c r="C93" t="s">
        <v>1705</v>
      </c>
      <c r="D93" t="s">
        <v>1706</v>
      </c>
      <c r="E93" t="s">
        <v>487</v>
      </c>
      <c r="F93" t="s">
        <v>441</v>
      </c>
      <c r="G93" t="s">
        <v>472</v>
      </c>
      <c r="H93" t="str">
        <f>_xlfn.XLOOKUP(web_2024[[#This Row],[Nid]],[2]!Table2['#],[2]!Table2[Location],"",0)</f>
        <v>Global hub</v>
      </c>
      <c r="I93" t="s">
        <v>1707</v>
      </c>
      <c r="J93" t="s">
        <v>504</v>
      </c>
      <c r="K93" t="s">
        <v>1708</v>
      </c>
      <c r="L93" t="s">
        <v>1354</v>
      </c>
      <c r="M93" t="s">
        <v>1709</v>
      </c>
      <c r="N93" t="s">
        <v>1710</v>
      </c>
      <c r="O93" t="s">
        <v>476</v>
      </c>
      <c r="P93" t="s">
        <v>1711</v>
      </c>
      <c r="Q93" t="s">
        <v>1518</v>
      </c>
      <c r="R93" t="s">
        <v>441</v>
      </c>
      <c r="S93" t="s">
        <v>1341</v>
      </c>
      <c r="T93" t="s">
        <v>1712</v>
      </c>
      <c r="U93" t="s">
        <v>1354</v>
      </c>
      <c r="V93" t="s">
        <v>476</v>
      </c>
      <c r="W93" t="s">
        <v>1713</v>
      </c>
      <c r="X93" s="49" t="s">
        <v>1713</v>
      </c>
    </row>
    <row r="94" spans="1:24" x14ac:dyDescent="0.35">
      <c r="A94" s="48">
        <v>45434</v>
      </c>
      <c r="B94" t="s">
        <v>468</v>
      </c>
      <c r="C94" t="s">
        <v>716</v>
      </c>
      <c r="D94" t="s">
        <v>717</v>
      </c>
      <c r="E94" t="s">
        <v>718</v>
      </c>
      <c r="F94" t="s">
        <v>441</v>
      </c>
      <c r="G94" t="s">
        <v>472</v>
      </c>
      <c r="H94" t="str">
        <f>_xlfn.XLOOKUP(web_2024[[#This Row],[Nid]],[2]!Table2['#],[2]!Table2[Location],"",0)</f>
        <v>Niger</v>
      </c>
      <c r="I94" t="s">
        <v>719</v>
      </c>
      <c r="J94" t="s">
        <v>720</v>
      </c>
      <c r="K94" t="s">
        <v>721</v>
      </c>
      <c r="U94" t="s">
        <v>468</v>
      </c>
      <c r="V94" t="s">
        <v>476</v>
      </c>
      <c r="W94" t="s">
        <v>722</v>
      </c>
      <c r="X94" s="49" t="s">
        <v>722</v>
      </c>
    </row>
    <row r="95" spans="1:24" x14ac:dyDescent="0.35">
      <c r="A95" s="48">
        <v>45435</v>
      </c>
      <c r="B95" t="s">
        <v>468</v>
      </c>
      <c r="C95" t="s">
        <v>709</v>
      </c>
      <c r="D95" t="s">
        <v>710</v>
      </c>
      <c r="E95" t="s">
        <v>711</v>
      </c>
      <c r="F95" t="s">
        <v>441</v>
      </c>
      <c r="G95" t="s">
        <v>472</v>
      </c>
      <c r="H95" t="str">
        <f>_xlfn.XLOOKUP(web_2024[[#This Row],[Nid]],[2]!Table2['#],[2]!Table2[Location],"",0)</f>
        <v>Ethiopia</v>
      </c>
      <c r="I95" t="s">
        <v>712</v>
      </c>
      <c r="J95" t="s">
        <v>713</v>
      </c>
      <c r="K95" t="s">
        <v>714</v>
      </c>
      <c r="U95" t="s">
        <v>468</v>
      </c>
      <c r="V95" t="s">
        <v>476</v>
      </c>
      <c r="W95" t="s">
        <v>715</v>
      </c>
      <c r="X95" s="49" t="s">
        <v>715</v>
      </c>
    </row>
    <row r="96" spans="1:24" x14ac:dyDescent="0.35">
      <c r="A96" s="48">
        <v>45439</v>
      </c>
      <c r="B96" t="s">
        <v>1288</v>
      </c>
      <c r="C96" t="s">
        <v>1695</v>
      </c>
      <c r="D96" t="s">
        <v>1696</v>
      </c>
      <c r="E96" t="s">
        <v>494</v>
      </c>
      <c r="F96" t="s">
        <v>441</v>
      </c>
      <c r="G96" t="s">
        <v>1129</v>
      </c>
      <c r="H96" t="str">
        <f>_xlfn.XLOOKUP(web_2024[[#This Row],[Nid]],[2]!Table2['#],[2]!Table2[Location],"",0)</f>
        <v>Global hub</v>
      </c>
      <c r="I96" t="s">
        <v>1697</v>
      </c>
      <c r="J96" t="s">
        <v>504</v>
      </c>
      <c r="K96" t="s">
        <v>1698</v>
      </c>
      <c r="L96" t="s">
        <v>1585</v>
      </c>
      <c r="M96" t="s">
        <v>1699</v>
      </c>
      <c r="N96" t="s">
        <v>1700</v>
      </c>
      <c r="O96" t="s">
        <v>476</v>
      </c>
      <c r="P96" t="s">
        <v>1701</v>
      </c>
      <c r="Q96" t="s">
        <v>1518</v>
      </c>
      <c r="R96" t="s">
        <v>441</v>
      </c>
      <c r="S96" t="s">
        <v>1702</v>
      </c>
      <c r="T96" t="s">
        <v>1703</v>
      </c>
      <c r="U96" t="s">
        <v>1585</v>
      </c>
      <c r="V96" t="s">
        <v>476</v>
      </c>
      <c r="W96" t="s">
        <v>1704</v>
      </c>
      <c r="X96" s="49" t="s">
        <v>1704</v>
      </c>
    </row>
    <row r="97" spans="1:24" x14ac:dyDescent="0.35">
      <c r="A97" s="48">
        <v>45439</v>
      </c>
      <c r="B97" t="s">
        <v>1288</v>
      </c>
      <c r="C97" t="s">
        <v>1687</v>
      </c>
      <c r="D97" t="s">
        <v>1688</v>
      </c>
      <c r="E97" t="s">
        <v>472</v>
      </c>
      <c r="F97" t="s">
        <v>441</v>
      </c>
      <c r="G97" t="s">
        <v>689</v>
      </c>
      <c r="H97" t="str">
        <f>_xlfn.XLOOKUP(web_2024[[#This Row],[Nid]],[2]!Table2['#],[2]!Table2[Location],"",0)</f>
        <v>Global hub</v>
      </c>
      <c r="I97" t="s">
        <v>1345</v>
      </c>
      <c r="J97" t="s">
        <v>504</v>
      </c>
      <c r="K97" t="s">
        <v>1689</v>
      </c>
      <c r="L97" t="s">
        <v>1312</v>
      </c>
      <c r="M97" t="s">
        <v>1690</v>
      </c>
      <c r="N97" t="s">
        <v>1691</v>
      </c>
      <c r="O97" t="s">
        <v>476</v>
      </c>
      <c r="P97" t="s">
        <v>1692</v>
      </c>
      <c r="Q97" t="s">
        <v>1518</v>
      </c>
      <c r="R97" t="s">
        <v>441</v>
      </c>
      <c r="S97" t="s">
        <v>1693</v>
      </c>
      <c r="T97" t="s">
        <v>1617</v>
      </c>
      <c r="U97" t="s">
        <v>1312</v>
      </c>
      <c r="V97" t="s">
        <v>476</v>
      </c>
      <c r="W97" t="s">
        <v>1694</v>
      </c>
      <c r="X97" s="49" t="s">
        <v>1694</v>
      </c>
    </row>
    <row r="98" spans="1:24" x14ac:dyDescent="0.35">
      <c r="A98" s="48">
        <v>45440</v>
      </c>
      <c r="B98" t="s">
        <v>858</v>
      </c>
      <c r="C98" t="s">
        <v>1126</v>
      </c>
      <c r="D98" t="s">
        <v>1127</v>
      </c>
      <c r="E98" t="s">
        <v>1128</v>
      </c>
      <c r="F98" t="s">
        <v>441</v>
      </c>
      <c r="G98" t="s">
        <v>1129</v>
      </c>
      <c r="H98" t="str">
        <f>_xlfn.XLOOKUP(web_2024[[#This Row],[Nid]],[2]!Table2['#],[2]!Table2[Location],"",0)</f>
        <v>Asia</v>
      </c>
      <c r="I98" t="s">
        <v>1130</v>
      </c>
      <c r="J98" t="s">
        <v>620</v>
      </c>
      <c r="K98" t="s">
        <v>1131</v>
      </c>
      <c r="U98" t="s">
        <v>858</v>
      </c>
      <c r="V98" t="s">
        <v>476</v>
      </c>
      <c r="W98" t="s">
        <v>1132</v>
      </c>
      <c r="X98" s="49" t="s">
        <v>1132</v>
      </c>
    </row>
    <row r="99" spans="1:24" x14ac:dyDescent="0.35">
      <c r="A99" s="48">
        <v>45442</v>
      </c>
      <c r="B99" t="s">
        <v>468</v>
      </c>
      <c r="C99" t="s">
        <v>704</v>
      </c>
      <c r="D99" t="s">
        <v>705</v>
      </c>
      <c r="E99" t="s">
        <v>487</v>
      </c>
      <c r="F99" t="s">
        <v>441</v>
      </c>
      <c r="G99" t="s">
        <v>689</v>
      </c>
      <c r="H99" t="str">
        <f>_xlfn.XLOOKUP(web_2024[[#This Row],[Nid]],[2]!Table2['#],[2]!Table2[Location],"",0)</f>
        <v>Ethiopia</v>
      </c>
      <c r="I99" t="s">
        <v>706</v>
      </c>
      <c r="J99" t="s">
        <v>684</v>
      </c>
      <c r="K99" t="s">
        <v>707</v>
      </c>
      <c r="U99" t="s">
        <v>468</v>
      </c>
      <c r="V99" t="s">
        <v>476</v>
      </c>
      <c r="W99" t="s">
        <v>708</v>
      </c>
      <c r="X99" s="49" t="s">
        <v>708</v>
      </c>
    </row>
    <row r="100" spans="1:24" x14ac:dyDescent="0.35">
      <c r="A100" s="48">
        <v>45442</v>
      </c>
      <c r="B100" t="s">
        <v>468</v>
      </c>
      <c r="C100" t="s">
        <v>699</v>
      </c>
      <c r="D100" t="s">
        <v>700</v>
      </c>
      <c r="E100" t="s">
        <v>695</v>
      </c>
      <c r="F100" t="s">
        <v>441</v>
      </c>
      <c r="G100" t="s">
        <v>472</v>
      </c>
      <c r="H100" t="str">
        <f>_xlfn.XLOOKUP(web_2024[[#This Row],[Nid]],[2]!Table2['#],[2]!Table2[Location],"",0)</f>
        <v>Global hub</v>
      </c>
      <c r="I100" t="s">
        <v>701</v>
      </c>
      <c r="J100" t="s">
        <v>504</v>
      </c>
      <c r="K100" t="s">
        <v>702</v>
      </c>
      <c r="U100" t="s">
        <v>468</v>
      </c>
      <c r="V100" t="s">
        <v>476</v>
      </c>
      <c r="W100" t="s">
        <v>703</v>
      </c>
      <c r="X100" s="49" t="s">
        <v>703</v>
      </c>
    </row>
    <row r="101" spans="1:24" x14ac:dyDescent="0.35">
      <c r="A101" s="48">
        <v>45446</v>
      </c>
      <c r="B101" t="s">
        <v>858</v>
      </c>
      <c r="C101" t="s">
        <v>1122</v>
      </c>
      <c r="D101" t="s">
        <v>1123</v>
      </c>
      <c r="E101" t="s">
        <v>695</v>
      </c>
      <c r="F101" t="s">
        <v>441</v>
      </c>
      <c r="G101" t="s">
        <v>472</v>
      </c>
      <c r="H101" t="str">
        <f>_xlfn.XLOOKUP(web_2024[[#This Row],[Nid]],[2]!Table2['#],[2]!Table2[Location],"",0)</f>
        <v>Global hub</v>
      </c>
      <c r="I101" t="s">
        <v>696</v>
      </c>
      <c r="J101" t="s">
        <v>504</v>
      </c>
      <c r="K101" t="s">
        <v>1124</v>
      </c>
      <c r="U101" t="s">
        <v>858</v>
      </c>
      <c r="V101" t="s">
        <v>476</v>
      </c>
      <c r="W101" t="s">
        <v>1125</v>
      </c>
      <c r="X101" s="49" t="s">
        <v>1125</v>
      </c>
    </row>
    <row r="102" spans="1:24" x14ac:dyDescent="0.35">
      <c r="A102" s="48">
        <v>45446</v>
      </c>
      <c r="B102" t="s">
        <v>1271</v>
      </c>
      <c r="C102" t="s">
        <v>1280</v>
      </c>
      <c r="D102" t="s">
        <v>1129</v>
      </c>
      <c r="E102"/>
      <c r="F102" t="s">
        <v>441</v>
      </c>
      <c r="H102" t="str">
        <f>_xlfn.XLOOKUP(web_2024[[#This Row],[Nid]],[2]!Table2['#],[2]!Table2[Location],"",0)</f>
        <v>Global</v>
      </c>
      <c r="I102" t="s">
        <v>1281</v>
      </c>
      <c r="J102" t="s">
        <v>1273</v>
      </c>
      <c r="K102" t="s">
        <v>1282</v>
      </c>
      <c r="U102" t="s">
        <v>1271</v>
      </c>
      <c r="V102" t="s">
        <v>476</v>
      </c>
      <c r="W102" t="s">
        <v>1283</v>
      </c>
      <c r="X102" s="49" t="s">
        <v>1283</v>
      </c>
    </row>
    <row r="103" spans="1:24" x14ac:dyDescent="0.35">
      <c r="A103" s="48">
        <v>45447</v>
      </c>
      <c r="B103" t="s">
        <v>468</v>
      </c>
      <c r="C103" t="s">
        <v>693</v>
      </c>
      <c r="D103" t="s">
        <v>694</v>
      </c>
      <c r="E103" t="s">
        <v>695</v>
      </c>
      <c r="F103" t="s">
        <v>441</v>
      </c>
      <c r="G103" t="s">
        <v>472</v>
      </c>
      <c r="H103" t="str">
        <f>_xlfn.XLOOKUP(web_2024[[#This Row],[Nid]],[2]!Table2['#],[2]!Table2[Location],"",0)</f>
        <v>Global hub</v>
      </c>
      <c r="I103" t="s">
        <v>696</v>
      </c>
      <c r="J103" t="s">
        <v>504</v>
      </c>
      <c r="K103" t="s">
        <v>697</v>
      </c>
      <c r="U103" t="s">
        <v>468</v>
      </c>
      <c r="V103" t="s">
        <v>476</v>
      </c>
      <c r="W103" t="s">
        <v>698</v>
      </c>
      <c r="X103" s="49" t="s">
        <v>698</v>
      </c>
    </row>
    <row r="104" spans="1:24" x14ac:dyDescent="0.35">
      <c r="A104" s="48">
        <v>45449</v>
      </c>
      <c r="B104" t="s">
        <v>468</v>
      </c>
      <c r="C104" t="s">
        <v>687</v>
      </c>
      <c r="D104" t="s">
        <v>688</v>
      </c>
      <c r="E104" t="s">
        <v>487</v>
      </c>
      <c r="F104" t="s">
        <v>441</v>
      </c>
      <c r="G104" t="s">
        <v>689</v>
      </c>
      <c r="H104" t="str">
        <f>_xlfn.XLOOKUP(web_2024[[#This Row],[Nid]],[2]!Table2['#],[2]!Table2[Location],"",0)</f>
        <v>Ethiopia</v>
      </c>
      <c r="I104" t="s">
        <v>690</v>
      </c>
      <c r="J104" t="s">
        <v>489</v>
      </c>
      <c r="K104" t="s">
        <v>691</v>
      </c>
      <c r="U104" t="s">
        <v>468</v>
      </c>
      <c r="V104" t="s">
        <v>476</v>
      </c>
      <c r="W104" t="s">
        <v>692</v>
      </c>
      <c r="X104" s="49" t="s">
        <v>692</v>
      </c>
    </row>
    <row r="105" spans="1:24" x14ac:dyDescent="0.35">
      <c r="A105" s="48">
        <v>45454</v>
      </c>
      <c r="B105" t="s">
        <v>468</v>
      </c>
      <c r="C105" t="s">
        <v>680</v>
      </c>
      <c r="D105" t="s">
        <v>681</v>
      </c>
      <c r="E105" t="s">
        <v>682</v>
      </c>
      <c r="F105" t="s">
        <v>441</v>
      </c>
      <c r="G105" t="s">
        <v>472</v>
      </c>
      <c r="H105" t="str">
        <f>_xlfn.XLOOKUP(web_2024[[#This Row],[Nid]],[2]!Table2['#],[2]!Table2[Location],"",0)</f>
        <v>Ethiopia</v>
      </c>
      <c r="I105" t="s">
        <v>683</v>
      </c>
      <c r="J105" t="s">
        <v>684</v>
      </c>
      <c r="K105" t="s">
        <v>685</v>
      </c>
      <c r="U105" t="s">
        <v>468</v>
      </c>
      <c r="V105" t="s">
        <v>476</v>
      </c>
      <c r="W105" t="s">
        <v>686</v>
      </c>
      <c r="X105" s="49" t="s">
        <v>686</v>
      </c>
    </row>
    <row r="106" spans="1:24" x14ac:dyDescent="0.35">
      <c r="A106" s="48">
        <v>45454</v>
      </c>
      <c r="B106" t="s">
        <v>858</v>
      </c>
      <c r="C106" t="s">
        <v>1116</v>
      </c>
      <c r="D106" t="s">
        <v>1117</v>
      </c>
      <c r="E106" t="s">
        <v>61</v>
      </c>
      <c r="F106" t="s">
        <v>441</v>
      </c>
      <c r="G106" t="s">
        <v>1118</v>
      </c>
      <c r="H106" t="str">
        <f>_xlfn.XLOOKUP(web_2024[[#This Row],[Nid]],[2]!Table2['#],[2]!Table2[Location],"",0)</f>
        <v>Global hub</v>
      </c>
      <c r="I106" t="s">
        <v>1119</v>
      </c>
      <c r="J106" t="s">
        <v>504</v>
      </c>
      <c r="K106" t="s">
        <v>1120</v>
      </c>
      <c r="U106" t="s">
        <v>858</v>
      </c>
      <c r="V106" t="s">
        <v>476</v>
      </c>
      <c r="W106" t="s">
        <v>1121</v>
      </c>
      <c r="X106" s="49" t="s">
        <v>1121</v>
      </c>
    </row>
    <row r="107" spans="1:24" x14ac:dyDescent="0.35">
      <c r="A107" s="48">
        <v>45456</v>
      </c>
      <c r="B107" t="s">
        <v>1288</v>
      </c>
      <c r="C107" t="s">
        <v>1680</v>
      </c>
      <c r="D107" t="s">
        <v>1681</v>
      </c>
      <c r="E107" t="s">
        <v>487</v>
      </c>
      <c r="F107" t="s">
        <v>441</v>
      </c>
      <c r="G107" t="s">
        <v>1118</v>
      </c>
      <c r="H107" t="str">
        <f>_xlfn.XLOOKUP(web_2024[[#This Row],[Nid]],[2]!Table2['#],[2]!Table2[Location],"",0)</f>
        <v>Global hub</v>
      </c>
      <c r="I107" t="s">
        <v>1682</v>
      </c>
      <c r="J107" t="s">
        <v>504</v>
      </c>
      <c r="K107" t="s">
        <v>1683</v>
      </c>
      <c r="L107" t="s">
        <v>1647</v>
      </c>
      <c r="M107" t="s">
        <v>1655</v>
      </c>
      <c r="N107" t="s">
        <v>1684</v>
      </c>
      <c r="O107" t="s">
        <v>1474</v>
      </c>
      <c r="P107" t="s">
        <v>1304</v>
      </c>
      <c r="Q107" t="s">
        <v>1685</v>
      </c>
      <c r="R107" t="s">
        <v>441</v>
      </c>
      <c r="S107" t="s">
        <v>1118</v>
      </c>
      <c r="T107" t="s">
        <v>34</v>
      </c>
      <c r="U107" t="s">
        <v>1647</v>
      </c>
      <c r="V107" t="s">
        <v>476</v>
      </c>
      <c r="W107" t="s">
        <v>1686</v>
      </c>
      <c r="X107" s="49" t="s">
        <v>1686</v>
      </c>
    </row>
    <row r="108" spans="1:24" x14ac:dyDescent="0.35">
      <c r="A108" s="48">
        <v>45456</v>
      </c>
      <c r="B108" t="s">
        <v>1288</v>
      </c>
      <c r="C108" t="s">
        <v>1673</v>
      </c>
      <c r="D108" t="s">
        <v>1674</v>
      </c>
      <c r="E108" t="s">
        <v>607</v>
      </c>
      <c r="F108" t="s">
        <v>441</v>
      </c>
      <c r="G108" t="s">
        <v>1118</v>
      </c>
      <c r="H108" t="str">
        <f>_xlfn.XLOOKUP(web_2024[[#This Row],[Nid]],[2]!Table2['#],[2]!Table2[Location],"",0)</f>
        <v>Global hub</v>
      </c>
      <c r="I108" t="s">
        <v>1675</v>
      </c>
      <c r="J108" t="s">
        <v>504</v>
      </c>
      <c r="K108" t="s">
        <v>1676</v>
      </c>
      <c r="L108" t="s">
        <v>1647</v>
      </c>
      <c r="M108" t="s">
        <v>1655</v>
      </c>
      <c r="N108" t="s">
        <v>1677</v>
      </c>
      <c r="O108" t="s">
        <v>1474</v>
      </c>
      <c r="P108" t="s">
        <v>1678</v>
      </c>
      <c r="Q108" t="s">
        <v>1402</v>
      </c>
      <c r="R108" t="s">
        <v>472</v>
      </c>
      <c r="S108" t="s">
        <v>472</v>
      </c>
      <c r="T108" t="s">
        <v>472</v>
      </c>
      <c r="U108" t="s">
        <v>1647</v>
      </c>
      <c r="V108" t="s">
        <v>476</v>
      </c>
      <c r="W108" t="s">
        <v>1679</v>
      </c>
      <c r="X108" s="49" t="s">
        <v>1679</v>
      </c>
    </row>
    <row r="109" spans="1:24" x14ac:dyDescent="0.35">
      <c r="A109" s="48">
        <v>45456</v>
      </c>
      <c r="B109" t="s">
        <v>1288</v>
      </c>
      <c r="C109" t="s">
        <v>1666</v>
      </c>
      <c r="D109" t="s">
        <v>1667</v>
      </c>
      <c r="E109" t="s">
        <v>494</v>
      </c>
      <c r="F109" t="s">
        <v>441</v>
      </c>
      <c r="G109" t="s">
        <v>1118</v>
      </c>
      <c r="H109" t="str">
        <f>_xlfn.XLOOKUP(web_2024[[#This Row],[Nid]],[2]!Table2['#],[2]!Table2[Location],"",0)</f>
        <v>Global hub</v>
      </c>
      <c r="I109" t="s">
        <v>1668</v>
      </c>
      <c r="J109" t="s">
        <v>504</v>
      </c>
      <c r="K109" t="s">
        <v>1669</v>
      </c>
      <c r="L109" t="s">
        <v>1585</v>
      </c>
      <c r="M109" t="s">
        <v>472</v>
      </c>
      <c r="N109" t="s">
        <v>1670</v>
      </c>
      <c r="O109" t="s">
        <v>1293</v>
      </c>
      <c r="P109" t="s">
        <v>1671</v>
      </c>
      <c r="Q109" t="s">
        <v>1402</v>
      </c>
      <c r="R109" t="s">
        <v>441</v>
      </c>
      <c r="S109" t="s">
        <v>1118</v>
      </c>
      <c r="T109" t="s">
        <v>34</v>
      </c>
      <c r="U109" t="s">
        <v>1585</v>
      </c>
      <c r="V109" t="s">
        <v>476</v>
      </c>
      <c r="W109" t="s">
        <v>1672</v>
      </c>
      <c r="X109" s="49" t="s">
        <v>1672</v>
      </c>
    </row>
    <row r="110" spans="1:24" x14ac:dyDescent="0.35">
      <c r="A110" s="48">
        <v>45456</v>
      </c>
      <c r="B110" t="s">
        <v>1288</v>
      </c>
      <c r="C110" t="s">
        <v>1659</v>
      </c>
      <c r="D110" t="s">
        <v>1660</v>
      </c>
      <c r="E110" t="s">
        <v>487</v>
      </c>
      <c r="F110" t="s">
        <v>441</v>
      </c>
      <c r="G110" t="s">
        <v>1118</v>
      </c>
      <c r="H110" t="str">
        <f>_xlfn.XLOOKUP(web_2024[[#This Row],[Nid]],[2]!Table2['#],[2]!Table2[Location],"",0)</f>
        <v>Ethiopia</v>
      </c>
      <c r="I110" t="s">
        <v>1661</v>
      </c>
      <c r="J110" t="s">
        <v>504</v>
      </c>
      <c r="K110" t="s">
        <v>1662</v>
      </c>
      <c r="L110" t="s">
        <v>1647</v>
      </c>
      <c r="M110" t="s">
        <v>472</v>
      </c>
      <c r="N110" t="s">
        <v>1663</v>
      </c>
      <c r="O110" t="s">
        <v>1474</v>
      </c>
      <c r="P110" t="s">
        <v>1664</v>
      </c>
      <c r="Q110" t="s">
        <v>472</v>
      </c>
      <c r="R110" t="s">
        <v>441</v>
      </c>
      <c r="S110" t="s">
        <v>1118</v>
      </c>
      <c r="T110" t="s">
        <v>1579</v>
      </c>
      <c r="U110" t="s">
        <v>1647</v>
      </c>
      <c r="V110" t="s">
        <v>476</v>
      </c>
      <c r="W110" t="s">
        <v>1665</v>
      </c>
      <c r="X110" s="49" t="s">
        <v>1665</v>
      </c>
    </row>
    <row r="111" spans="1:24" x14ac:dyDescent="0.35">
      <c r="A111" s="48">
        <v>45456</v>
      </c>
      <c r="B111" t="s">
        <v>1288</v>
      </c>
      <c r="C111" t="s">
        <v>1652</v>
      </c>
      <c r="D111" t="s">
        <v>1653</v>
      </c>
      <c r="E111" t="s">
        <v>487</v>
      </c>
      <c r="F111" t="s">
        <v>441</v>
      </c>
      <c r="G111" t="s">
        <v>1118</v>
      </c>
      <c r="H111" t="str">
        <f>_xlfn.XLOOKUP(web_2024[[#This Row],[Nid]],[2]!Table2['#],[2]!Table2[Location],"",0)</f>
        <v>Global hub</v>
      </c>
      <c r="I111" t="s">
        <v>1345</v>
      </c>
      <c r="J111" t="s">
        <v>504</v>
      </c>
      <c r="K111" t="s">
        <v>1654</v>
      </c>
      <c r="L111" t="s">
        <v>1647</v>
      </c>
      <c r="M111" t="s">
        <v>1655</v>
      </c>
      <c r="N111" t="s">
        <v>1656</v>
      </c>
      <c r="O111" t="s">
        <v>1474</v>
      </c>
      <c r="P111" t="s">
        <v>1657</v>
      </c>
      <c r="Q111" t="s">
        <v>1402</v>
      </c>
      <c r="R111" t="s">
        <v>441</v>
      </c>
      <c r="S111" t="s">
        <v>1118</v>
      </c>
      <c r="T111" t="s">
        <v>34</v>
      </c>
      <c r="U111" t="s">
        <v>1647</v>
      </c>
      <c r="V111" t="s">
        <v>476</v>
      </c>
      <c r="W111" t="s">
        <v>1658</v>
      </c>
      <c r="X111" s="49" t="s">
        <v>1658</v>
      </c>
    </row>
    <row r="112" spans="1:24" x14ac:dyDescent="0.35">
      <c r="A112" s="48">
        <v>45456</v>
      </c>
      <c r="B112" t="s">
        <v>1288</v>
      </c>
      <c r="C112" t="s">
        <v>1643</v>
      </c>
      <c r="D112" t="s">
        <v>1644</v>
      </c>
      <c r="E112" t="s">
        <v>743</v>
      </c>
      <c r="F112" t="s">
        <v>441</v>
      </c>
      <c r="G112" t="s">
        <v>472</v>
      </c>
      <c r="H112" t="str">
        <f>_xlfn.XLOOKUP(web_2024[[#This Row],[Nid]],[2]!Table2['#],[2]!Table2[Location],"",0)</f>
        <v>Ethiopia</v>
      </c>
      <c r="I112" t="s">
        <v>1645</v>
      </c>
      <c r="J112" t="s">
        <v>504</v>
      </c>
      <c r="K112" t="s">
        <v>1646</v>
      </c>
      <c r="L112" t="s">
        <v>1647</v>
      </c>
      <c r="M112" t="s">
        <v>472</v>
      </c>
      <c r="N112" t="s">
        <v>1648</v>
      </c>
      <c r="O112" t="s">
        <v>1649</v>
      </c>
      <c r="P112" t="s">
        <v>1650</v>
      </c>
      <c r="Q112" t="s">
        <v>1402</v>
      </c>
      <c r="R112" t="s">
        <v>441</v>
      </c>
      <c r="S112" t="s">
        <v>1328</v>
      </c>
      <c r="T112" t="s">
        <v>1579</v>
      </c>
      <c r="U112" t="s">
        <v>1647</v>
      </c>
      <c r="V112" t="s">
        <v>476</v>
      </c>
      <c r="W112" t="s">
        <v>1651</v>
      </c>
      <c r="X112" s="49" t="s">
        <v>1651</v>
      </c>
    </row>
    <row r="113" spans="1:24" x14ac:dyDescent="0.35">
      <c r="A113" s="48">
        <v>45457</v>
      </c>
      <c r="B113" t="s">
        <v>1288</v>
      </c>
      <c r="C113" t="s">
        <v>1635</v>
      </c>
      <c r="D113" t="s">
        <v>1636</v>
      </c>
      <c r="E113" t="s">
        <v>61</v>
      </c>
      <c r="F113" t="s">
        <v>441</v>
      </c>
      <c r="G113" t="s">
        <v>1118</v>
      </c>
      <c r="H113" t="str">
        <f>_xlfn.XLOOKUP(web_2024[[#This Row],[Nid]],[2]!Table2['#],[2]!Table2[Location],"",0)</f>
        <v>Global hub</v>
      </c>
      <c r="I113" t="s">
        <v>1637</v>
      </c>
      <c r="J113" t="s">
        <v>504</v>
      </c>
      <c r="K113" t="s">
        <v>1638</v>
      </c>
      <c r="L113" t="s">
        <v>1335</v>
      </c>
      <c r="M113" t="s">
        <v>1639</v>
      </c>
      <c r="N113" t="s">
        <v>1640</v>
      </c>
      <c r="O113" t="s">
        <v>476</v>
      </c>
      <c r="P113" t="s">
        <v>1641</v>
      </c>
      <c r="Q113" t="s">
        <v>1402</v>
      </c>
      <c r="R113" t="s">
        <v>441</v>
      </c>
      <c r="S113" t="s">
        <v>1118</v>
      </c>
      <c r="T113" t="s">
        <v>1579</v>
      </c>
      <c r="U113" t="s">
        <v>1335</v>
      </c>
      <c r="V113" t="s">
        <v>476</v>
      </c>
      <c r="W113" t="s">
        <v>1642</v>
      </c>
      <c r="X113" s="49" t="s">
        <v>1642</v>
      </c>
    </row>
    <row r="114" spans="1:24" x14ac:dyDescent="0.35">
      <c r="A114" s="48">
        <v>45457</v>
      </c>
      <c r="B114" t="s">
        <v>1288</v>
      </c>
      <c r="C114" t="s">
        <v>1627</v>
      </c>
      <c r="D114" t="s">
        <v>1628</v>
      </c>
      <c r="E114" t="s">
        <v>61</v>
      </c>
      <c r="F114" t="s">
        <v>441</v>
      </c>
      <c r="G114" t="s">
        <v>1118</v>
      </c>
      <c r="H114" t="str">
        <f>_xlfn.XLOOKUP(web_2024[[#This Row],[Nid]],[2]!Table2['#],[2]!Table2[Location],"",0)</f>
        <v>Ethiopia</v>
      </c>
      <c r="I114" t="s">
        <v>1629</v>
      </c>
      <c r="J114" t="s">
        <v>504</v>
      </c>
      <c r="K114" t="s">
        <v>1630</v>
      </c>
      <c r="L114" t="s">
        <v>1335</v>
      </c>
      <c r="M114" t="s">
        <v>1631</v>
      </c>
      <c r="N114" t="s">
        <v>1632</v>
      </c>
      <c r="O114" t="s">
        <v>476</v>
      </c>
      <c r="P114" t="s">
        <v>1633</v>
      </c>
      <c r="Q114" t="s">
        <v>1402</v>
      </c>
      <c r="R114" t="s">
        <v>441</v>
      </c>
      <c r="S114" t="s">
        <v>1118</v>
      </c>
      <c r="T114" t="s">
        <v>1579</v>
      </c>
      <c r="U114" t="s">
        <v>1335</v>
      </c>
      <c r="V114" t="s">
        <v>476</v>
      </c>
      <c r="W114" t="s">
        <v>1634</v>
      </c>
      <c r="X114" s="49" t="s">
        <v>1634</v>
      </c>
    </row>
    <row r="115" spans="1:24" x14ac:dyDescent="0.35">
      <c r="A115" s="48">
        <v>45463</v>
      </c>
      <c r="B115" t="s">
        <v>1288</v>
      </c>
      <c r="C115" t="s">
        <v>1619</v>
      </c>
      <c r="D115" t="s">
        <v>1620</v>
      </c>
      <c r="E115" t="s">
        <v>472</v>
      </c>
      <c r="F115" t="s">
        <v>441</v>
      </c>
      <c r="G115" t="s">
        <v>472</v>
      </c>
      <c r="H115" t="str">
        <f>_xlfn.XLOOKUP(web_2024[[#This Row],[Nid]],[2]!Table2['#],[2]!Table2[Location],"",0)</f>
        <v>Global hub</v>
      </c>
      <c r="I115" t="s">
        <v>1621</v>
      </c>
      <c r="J115" t="s">
        <v>504</v>
      </c>
      <c r="K115" t="s">
        <v>1622</v>
      </c>
      <c r="L115" t="s">
        <v>1585</v>
      </c>
      <c r="M115" t="s">
        <v>1623</v>
      </c>
      <c r="N115" t="s">
        <v>1624</v>
      </c>
      <c r="O115" t="s">
        <v>476</v>
      </c>
      <c r="P115" t="s">
        <v>1625</v>
      </c>
      <c r="Q115" t="s">
        <v>1402</v>
      </c>
      <c r="R115" t="s">
        <v>441</v>
      </c>
      <c r="S115" t="s">
        <v>1530</v>
      </c>
      <c r="T115" t="s">
        <v>1531</v>
      </c>
      <c r="U115" t="s">
        <v>1585</v>
      </c>
      <c r="V115" t="s">
        <v>476</v>
      </c>
      <c r="W115" t="s">
        <v>1626</v>
      </c>
      <c r="X115" s="49" t="s">
        <v>1626</v>
      </c>
    </row>
    <row r="116" spans="1:24" x14ac:dyDescent="0.35">
      <c r="A116" s="48">
        <v>45470</v>
      </c>
      <c r="B116" t="s">
        <v>1288</v>
      </c>
      <c r="C116" t="s">
        <v>1610</v>
      </c>
      <c r="D116" t="s">
        <v>1611</v>
      </c>
      <c r="E116" t="s">
        <v>472</v>
      </c>
      <c r="F116" t="s">
        <v>441</v>
      </c>
      <c r="G116" t="s">
        <v>472</v>
      </c>
      <c r="H116" t="str">
        <f>_xlfn.XLOOKUP(web_2024[[#This Row],[Nid]],[2]!Table2['#],[2]!Table2[Location],"",0)</f>
        <v>Global hub</v>
      </c>
      <c r="I116" t="s">
        <v>1612</v>
      </c>
      <c r="J116" t="s">
        <v>549</v>
      </c>
      <c r="K116" t="s">
        <v>1613</v>
      </c>
      <c r="L116" t="s">
        <v>1497</v>
      </c>
      <c r="M116" t="s">
        <v>472</v>
      </c>
      <c r="N116" t="s">
        <v>1614</v>
      </c>
      <c r="O116" t="s">
        <v>476</v>
      </c>
      <c r="P116" t="s">
        <v>1615</v>
      </c>
      <c r="Q116" t="s">
        <v>1402</v>
      </c>
      <c r="R116" t="s">
        <v>441</v>
      </c>
      <c r="S116" t="s">
        <v>1616</v>
      </c>
      <c r="T116" t="s">
        <v>1617</v>
      </c>
      <c r="U116" t="s">
        <v>1497</v>
      </c>
      <c r="V116" t="s">
        <v>476</v>
      </c>
      <c r="W116" t="s">
        <v>1618</v>
      </c>
      <c r="X116" s="49" t="s">
        <v>1618</v>
      </c>
    </row>
    <row r="117" spans="1:24" x14ac:dyDescent="0.35">
      <c r="A117" s="48">
        <v>45470</v>
      </c>
      <c r="B117" t="s">
        <v>1288</v>
      </c>
      <c r="C117" t="s">
        <v>1603</v>
      </c>
      <c r="D117" t="s">
        <v>1604</v>
      </c>
      <c r="E117" t="s">
        <v>472</v>
      </c>
      <c r="F117" t="s">
        <v>441</v>
      </c>
      <c r="G117" t="s">
        <v>472</v>
      </c>
      <c r="H117" t="str">
        <f>_xlfn.XLOOKUP(web_2024[[#This Row],[Nid]],[2]!Table2['#],[2]!Table2[Location],"",0)</f>
        <v>Global hub</v>
      </c>
      <c r="I117" t="s">
        <v>1605</v>
      </c>
      <c r="J117" t="s">
        <v>504</v>
      </c>
      <c r="K117" t="s">
        <v>1606</v>
      </c>
      <c r="L117" t="s">
        <v>1302</v>
      </c>
      <c r="M117" t="s">
        <v>1341</v>
      </c>
      <c r="N117" t="s">
        <v>1607</v>
      </c>
      <c r="O117" t="s">
        <v>476</v>
      </c>
      <c r="P117" t="s">
        <v>1608</v>
      </c>
      <c r="Q117" t="s">
        <v>1402</v>
      </c>
      <c r="R117" t="s">
        <v>441</v>
      </c>
      <c r="S117" t="s">
        <v>1341</v>
      </c>
      <c r="T117" t="s">
        <v>1457</v>
      </c>
      <c r="U117" t="s">
        <v>1302</v>
      </c>
      <c r="V117" t="s">
        <v>476</v>
      </c>
      <c r="W117" t="s">
        <v>1609</v>
      </c>
      <c r="X117" s="49" t="s">
        <v>1609</v>
      </c>
    </row>
    <row r="118" spans="1:24" x14ac:dyDescent="0.35">
      <c r="A118" s="48">
        <v>45470</v>
      </c>
      <c r="B118" t="s">
        <v>1288</v>
      </c>
      <c r="C118" t="s">
        <v>1596</v>
      </c>
      <c r="D118" t="s">
        <v>1597</v>
      </c>
      <c r="E118" t="s">
        <v>487</v>
      </c>
      <c r="F118" t="s">
        <v>441</v>
      </c>
      <c r="G118" t="s">
        <v>472</v>
      </c>
      <c r="H118" t="str">
        <f>_xlfn.XLOOKUP(web_2024[[#This Row],[Nid]],[2]!Table2['#],[2]!Table2[Location],"",0)</f>
        <v>Global hub</v>
      </c>
      <c r="I118" t="s">
        <v>1598</v>
      </c>
      <c r="J118" t="s">
        <v>504</v>
      </c>
      <c r="K118" t="s">
        <v>1599</v>
      </c>
      <c r="L118" t="s">
        <v>1302</v>
      </c>
      <c r="M118" t="s">
        <v>1341</v>
      </c>
      <c r="N118" t="s">
        <v>1600</v>
      </c>
      <c r="O118" t="s">
        <v>476</v>
      </c>
      <c r="P118" t="s">
        <v>1601</v>
      </c>
      <c r="Q118" t="s">
        <v>1402</v>
      </c>
      <c r="R118" t="s">
        <v>441</v>
      </c>
      <c r="S118" t="s">
        <v>1341</v>
      </c>
      <c r="T118" t="s">
        <v>1457</v>
      </c>
      <c r="U118" t="s">
        <v>1302</v>
      </c>
      <c r="V118" t="s">
        <v>476</v>
      </c>
      <c r="W118" t="s">
        <v>1602</v>
      </c>
      <c r="X118" s="49" t="s">
        <v>1602</v>
      </c>
    </row>
    <row r="119" spans="1:24" x14ac:dyDescent="0.35">
      <c r="A119" s="48">
        <v>45470</v>
      </c>
      <c r="B119" t="s">
        <v>1288</v>
      </c>
      <c r="C119" t="s">
        <v>1590</v>
      </c>
      <c r="D119" t="s">
        <v>1591</v>
      </c>
      <c r="E119" t="s">
        <v>472</v>
      </c>
      <c r="F119" t="s">
        <v>441</v>
      </c>
      <c r="G119" t="s">
        <v>472</v>
      </c>
      <c r="H119" t="str">
        <f>_xlfn.XLOOKUP(web_2024[[#This Row],[Nid]],[2]!Table2['#],[2]!Table2[Location],"",0)</f>
        <v>Global hub</v>
      </c>
      <c r="I119" t="s">
        <v>472</v>
      </c>
      <c r="J119" t="s">
        <v>504</v>
      </c>
      <c r="K119" t="s">
        <v>1592</v>
      </c>
      <c r="L119" t="s">
        <v>1302</v>
      </c>
      <c r="M119" t="s">
        <v>1341</v>
      </c>
      <c r="N119" t="s">
        <v>1593</v>
      </c>
      <c r="O119" t="s">
        <v>476</v>
      </c>
      <c r="P119" t="s">
        <v>1594</v>
      </c>
      <c r="Q119" t="s">
        <v>1402</v>
      </c>
      <c r="R119" t="s">
        <v>441</v>
      </c>
      <c r="S119" t="s">
        <v>1341</v>
      </c>
      <c r="T119" t="s">
        <v>1457</v>
      </c>
      <c r="U119" t="s">
        <v>1302</v>
      </c>
      <c r="V119" t="s">
        <v>476</v>
      </c>
      <c r="W119" t="s">
        <v>1595</v>
      </c>
      <c r="X119" s="49" t="s">
        <v>1595</v>
      </c>
    </row>
    <row r="120" spans="1:24" x14ac:dyDescent="0.35">
      <c r="A120" s="48">
        <v>45476</v>
      </c>
      <c r="B120" t="s">
        <v>858</v>
      </c>
      <c r="C120" t="s">
        <v>1111</v>
      </c>
      <c r="D120" t="s">
        <v>1112</v>
      </c>
      <c r="E120" t="s">
        <v>594</v>
      </c>
      <c r="F120" t="s">
        <v>441</v>
      </c>
      <c r="G120" t="s">
        <v>472</v>
      </c>
      <c r="H120" t="str">
        <f>_xlfn.XLOOKUP(web_2024[[#This Row],[Nid]],[2]!Table2['#],[2]!Table2[Location],"",0)</f>
        <v>Global hub</v>
      </c>
      <c r="I120" t="s">
        <v>1113</v>
      </c>
      <c r="J120" t="s">
        <v>627</v>
      </c>
      <c r="K120" t="s">
        <v>1114</v>
      </c>
      <c r="U120" t="s">
        <v>858</v>
      </c>
      <c r="V120" t="s">
        <v>476</v>
      </c>
      <c r="W120" t="s">
        <v>1115</v>
      </c>
      <c r="X120" s="49" t="s">
        <v>1115</v>
      </c>
    </row>
    <row r="121" spans="1:24" x14ac:dyDescent="0.35">
      <c r="A121" s="48">
        <v>45477</v>
      </c>
      <c r="B121" t="s">
        <v>1288</v>
      </c>
      <c r="C121" t="s">
        <v>1581</v>
      </c>
      <c r="D121" t="s">
        <v>1582</v>
      </c>
      <c r="E121" t="s">
        <v>61</v>
      </c>
      <c r="F121" t="s">
        <v>441</v>
      </c>
      <c r="G121" t="s">
        <v>472</v>
      </c>
      <c r="H121" t="str">
        <f>_xlfn.XLOOKUP(web_2024[[#This Row],[Nid]],[2]!Table2['#],[2]!Table2[Location],"",0)</f>
        <v>Global hub</v>
      </c>
      <c r="I121" t="s">
        <v>1583</v>
      </c>
      <c r="J121" t="s">
        <v>504</v>
      </c>
      <c r="K121" t="s">
        <v>1584</v>
      </c>
      <c r="L121" t="s">
        <v>1585</v>
      </c>
      <c r="M121" t="s">
        <v>1586</v>
      </c>
      <c r="N121" t="s">
        <v>1587</v>
      </c>
      <c r="O121" t="s">
        <v>476</v>
      </c>
      <c r="P121" t="s">
        <v>1588</v>
      </c>
      <c r="Q121" t="s">
        <v>1402</v>
      </c>
      <c r="R121" t="s">
        <v>441</v>
      </c>
      <c r="S121" t="s">
        <v>1530</v>
      </c>
      <c r="T121" t="s">
        <v>1531</v>
      </c>
      <c r="U121" t="s">
        <v>1585</v>
      </c>
      <c r="V121" t="s">
        <v>476</v>
      </c>
      <c r="W121" t="s">
        <v>1589</v>
      </c>
      <c r="X121" s="49" t="s">
        <v>1589</v>
      </c>
    </row>
    <row r="122" spans="1:24" x14ac:dyDescent="0.35">
      <c r="A122" s="48">
        <v>45481</v>
      </c>
      <c r="B122" t="s">
        <v>858</v>
      </c>
      <c r="C122" t="s">
        <v>1107</v>
      </c>
      <c r="D122" t="s">
        <v>1108</v>
      </c>
      <c r="E122" t="s">
        <v>472</v>
      </c>
      <c r="F122" t="s">
        <v>441</v>
      </c>
      <c r="G122" t="s">
        <v>472</v>
      </c>
      <c r="H122" t="str">
        <f>_xlfn.XLOOKUP(web_2024[[#This Row],[Nid]],[2]!Table2['#],[2]!Table2[Location],"",0)</f>
        <v>Ghana</v>
      </c>
      <c r="I122" t="s">
        <v>472</v>
      </c>
      <c r="J122" t="s">
        <v>757</v>
      </c>
      <c r="K122" t="s">
        <v>1109</v>
      </c>
      <c r="U122" t="s">
        <v>858</v>
      </c>
      <c r="V122" t="s">
        <v>476</v>
      </c>
      <c r="W122" t="s">
        <v>1110</v>
      </c>
      <c r="X122" s="49" t="s">
        <v>1110</v>
      </c>
    </row>
    <row r="123" spans="1:24" x14ac:dyDescent="0.35">
      <c r="A123" s="48">
        <v>45481</v>
      </c>
      <c r="B123" t="s">
        <v>858</v>
      </c>
      <c r="C123" t="s">
        <v>1102</v>
      </c>
      <c r="D123" t="s">
        <v>1103</v>
      </c>
      <c r="E123" t="s">
        <v>594</v>
      </c>
      <c r="F123" t="s">
        <v>441</v>
      </c>
      <c r="G123" t="s">
        <v>472</v>
      </c>
      <c r="H123" t="str">
        <f>_xlfn.XLOOKUP(web_2024[[#This Row],[Nid]],[2]!Table2['#],[2]!Table2[Location],"",0)</f>
        <v>Ghana</v>
      </c>
      <c r="I123" t="s">
        <v>1104</v>
      </c>
      <c r="J123" t="s">
        <v>757</v>
      </c>
      <c r="K123" t="s">
        <v>1105</v>
      </c>
      <c r="U123" t="s">
        <v>858</v>
      </c>
      <c r="V123" t="s">
        <v>476</v>
      </c>
      <c r="W123" t="s">
        <v>1106</v>
      </c>
      <c r="X123" s="49" t="s">
        <v>1106</v>
      </c>
    </row>
    <row r="124" spans="1:24" x14ac:dyDescent="0.35">
      <c r="A124" s="48">
        <v>45485</v>
      </c>
      <c r="B124" t="s">
        <v>468</v>
      </c>
      <c r="C124" t="s">
        <v>674</v>
      </c>
      <c r="D124" t="s">
        <v>675</v>
      </c>
      <c r="E124" t="s">
        <v>676</v>
      </c>
      <c r="F124" t="s">
        <v>441</v>
      </c>
      <c r="G124" t="s">
        <v>472</v>
      </c>
      <c r="H124" t="str">
        <f>_xlfn.XLOOKUP(web_2024[[#This Row],[Nid]],[2]!Table2['#],[2]!Table2[Location],"",0)</f>
        <v>Global hub</v>
      </c>
      <c r="I124" t="s">
        <v>677</v>
      </c>
      <c r="J124" t="s">
        <v>549</v>
      </c>
      <c r="K124" t="s">
        <v>678</v>
      </c>
      <c r="U124" t="s">
        <v>468</v>
      </c>
      <c r="V124" t="s">
        <v>476</v>
      </c>
      <c r="W124" t="s">
        <v>679</v>
      </c>
      <c r="X124" s="49" t="s">
        <v>679</v>
      </c>
    </row>
    <row r="125" spans="1:24" x14ac:dyDescent="0.35">
      <c r="A125" s="48">
        <v>45485</v>
      </c>
      <c r="B125" t="s">
        <v>1288</v>
      </c>
      <c r="C125" t="s">
        <v>1571</v>
      </c>
      <c r="D125" t="s">
        <v>1572</v>
      </c>
      <c r="E125" t="s">
        <v>61</v>
      </c>
      <c r="F125" t="s">
        <v>441</v>
      </c>
      <c r="G125" t="s">
        <v>1118</v>
      </c>
      <c r="H125" t="str">
        <f>_xlfn.XLOOKUP(web_2024[[#This Row],[Nid]],[2]!Table2['#],[2]!Table2[Location],"",0)</f>
        <v>Global hub</v>
      </c>
      <c r="I125" t="s">
        <v>1573</v>
      </c>
      <c r="J125" t="s">
        <v>504</v>
      </c>
      <c r="K125" t="s">
        <v>1574</v>
      </c>
      <c r="L125" t="s">
        <v>1335</v>
      </c>
      <c r="M125" t="s">
        <v>1575</v>
      </c>
      <c r="N125" t="s">
        <v>1576</v>
      </c>
      <c r="O125" t="s">
        <v>476</v>
      </c>
      <c r="P125" t="s">
        <v>1577</v>
      </c>
      <c r="Q125" t="s">
        <v>1491</v>
      </c>
      <c r="R125" t="s">
        <v>441</v>
      </c>
      <c r="S125" t="s">
        <v>1578</v>
      </c>
      <c r="T125" t="s">
        <v>1579</v>
      </c>
      <c r="U125" t="s">
        <v>1335</v>
      </c>
      <c r="V125" t="s">
        <v>476</v>
      </c>
      <c r="W125" t="s">
        <v>1580</v>
      </c>
      <c r="X125" s="49" t="s">
        <v>1580</v>
      </c>
    </row>
    <row r="126" spans="1:24" x14ac:dyDescent="0.35">
      <c r="A126" s="48">
        <v>45488</v>
      </c>
      <c r="B126" t="s">
        <v>1288</v>
      </c>
      <c r="C126" t="s">
        <v>1560</v>
      </c>
      <c r="D126" t="s">
        <v>1561</v>
      </c>
      <c r="E126" t="s">
        <v>52</v>
      </c>
      <c r="F126" t="s">
        <v>441</v>
      </c>
      <c r="G126" t="s">
        <v>472</v>
      </c>
      <c r="H126" t="str">
        <f>_xlfn.XLOOKUP(web_2024[[#This Row],[Nid]],[2]!Table2['#],[2]!Table2[Location],"",0)</f>
        <v>Global hub</v>
      </c>
      <c r="I126" t="s">
        <v>1562</v>
      </c>
      <c r="J126" t="s">
        <v>504</v>
      </c>
      <c r="K126" t="s">
        <v>1563</v>
      </c>
      <c r="L126" t="s">
        <v>1564</v>
      </c>
      <c r="M126" t="s">
        <v>1565</v>
      </c>
      <c r="N126" t="s">
        <v>1566</v>
      </c>
      <c r="O126" t="s">
        <v>476</v>
      </c>
      <c r="P126" t="s">
        <v>1567</v>
      </c>
      <c r="Q126" t="s">
        <v>1402</v>
      </c>
      <c r="R126" t="s">
        <v>441</v>
      </c>
      <c r="S126" t="s">
        <v>1568</v>
      </c>
      <c r="T126" t="s">
        <v>1569</v>
      </c>
      <c r="U126" t="s">
        <v>1564</v>
      </c>
      <c r="V126" t="s">
        <v>476</v>
      </c>
      <c r="W126" t="s">
        <v>1570</v>
      </c>
      <c r="X126" s="49" t="s">
        <v>1570</v>
      </c>
    </row>
    <row r="127" spans="1:24" x14ac:dyDescent="0.35">
      <c r="A127" s="48">
        <v>45488</v>
      </c>
      <c r="B127" t="s">
        <v>1288</v>
      </c>
      <c r="C127" t="s">
        <v>1551</v>
      </c>
      <c r="D127" t="s">
        <v>1552</v>
      </c>
      <c r="E127" t="s">
        <v>1014</v>
      </c>
      <c r="F127" t="s">
        <v>441</v>
      </c>
      <c r="G127" t="s">
        <v>1015</v>
      </c>
      <c r="H127" t="str">
        <f>_xlfn.XLOOKUP(web_2024[[#This Row],[Nid]],[2]!Table2['#],[2]!Table2[Location],"",0)</f>
        <v>Global hub</v>
      </c>
      <c r="I127" t="s">
        <v>1553</v>
      </c>
      <c r="J127" t="s">
        <v>504</v>
      </c>
      <c r="K127" t="s">
        <v>1554</v>
      </c>
      <c r="L127" t="s">
        <v>1335</v>
      </c>
      <c r="M127" t="s">
        <v>1555</v>
      </c>
      <c r="N127" t="s">
        <v>1556</v>
      </c>
      <c r="O127" t="s">
        <v>476</v>
      </c>
      <c r="P127" t="s">
        <v>1557</v>
      </c>
      <c r="Q127" t="s">
        <v>1558</v>
      </c>
      <c r="R127" t="s">
        <v>441</v>
      </c>
      <c r="S127" t="s">
        <v>1530</v>
      </c>
      <c r="T127" t="s">
        <v>1531</v>
      </c>
      <c r="U127" t="s">
        <v>1335</v>
      </c>
      <c r="V127" t="s">
        <v>476</v>
      </c>
      <c r="W127" t="s">
        <v>1559</v>
      </c>
      <c r="X127" s="49" t="s">
        <v>1559</v>
      </c>
    </row>
    <row r="128" spans="1:24" x14ac:dyDescent="0.35">
      <c r="A128" s="48">
        <v>45488</v>
      </c>
      <c r="B128" t="s">
        <v>1288</v>
      </c>
      <c r="C128" t="s">
        <v>1543</v>
      </c>
      <c r="D128" t="s">
        <v>1544</v>
      </c>
      <c r="E128" t="s">
        <v>61</v>
      </c>
      <c r="F128" t="s">
        <v>441</v>
      </c>
      <c r="G128" t="s">
        <v>1015</v>
      </c>
      <c r="H128" t="str">
        <f>_xlfn.XLOOKUP(web_2024[[#This Row],[Nid]],[2]!Table2['#],[2]!Table2[Location],"",0)</f>
        <v>Global hub</v>
      </c>
      <c r="I128" t="s">
        <v>1545</v>
      </c>
      <c r="J128" t="s">
        <v>504</v>
      </c>
      <c r="K128" t="s">
        <v>1546</v>
      </c>
      <c r="L128" t="s">
        <v>1354</v>
      </c>
      <c r="M128" t="s">
        <v>1547</v>
      </c>
      <c r="N128" t="s">
        <v>1548</v>
      </c>
      <c r="O128" t="s">
        <v>476</v>
      </c>
      <c r="P128" t="s">
        <v>1549</v>
      </c>
      <c r="Q128" t="s">
        <v>1402</v>
      </c>
      <c r="R128" t="s">
        <v>441</v>
      </c>
      <c r="S128" t="s">
        <v>1530</v>
      </c>
      <c r="T128" t="s">
        <v>1531</v>
      </c>
      <c r="U128" t="s">
        <v>1354</v>
      </c>
      <c r="V128" t="s">
        <v>476</v>
      </c>
      <c r="W128" t="s">
        <v>1550</v>
      </c>
      <c r="X128" s="49" t="s">
        <v>1550</v>
      </c>
    </row>
    <row r="129" spans="1:24" x14ac:dyDescent="0.35">
      <c r="A129" s="48">
        <v>45488</v>
      </c>
      <c r="B129" t="s">
        <v>1288</v>
      </c>
      <c r="C129" t="s">
        <v>1533</v>
      </c>
      <c r="D129" t="s">
        <v>1534</v>
      </c>
      <c r="E129" t="s">
        <v>487</v>
      </c>
      <c r="F129" t="s">
        <v>441</v>
      </c>
      <c r="G129" t="s">
        <v>1015</v>
      </c>
      <c r="H129" t="str">
        <f>_xlfn.XLOOKUP(web_2024[[#This Row],[Nid]],[2]!Table2['#],[2]!Table2[Location],"",0)</f>
        <v>Global hub</v>
      </c>
      <c r="I129" t="s">
        <v>1535</v>
      </c>
      <c r="J129" t="s">
        <v>504</v>
      </c>
      <c r="K129" t="s">
        <v>1536</v>
      </c>
      <c r="L129" t="s">
        <v>1335</v>
      </c>
      <c r="M129" t="s">
        <v>1537</v>
      </c>
      <c r="N129" t="s">
        <v>1538</v>
      </c>
      <c r="O129" t="s">
        <v>1539</v>
      </c>
      <c r="P129" t="s">
        <v>1540</v>
      </c>
      <c r="Q129" t="s">
        <v>1541</v>
      </c>
      <c r="R129" t="s">
        <v>441</v>
      </c>
      <c r="S129" t="s">
        <v>1530</v>
      </c>
      <c r="T129" t="s">
        <v>472</v>
      </c>
      <c r="U129" t="s">
        <v>1335</v>
      </c>
      <c r="V129" t="s">
        <v>476</v>
      </c>
      <c r="W129" t="s">
        <v>1542</v>
      </c>
      <c r="X129" s="49" t="s">
        <v>1542</v>
      </c>
    </row>
    <row r="130" spans="1:24" x14ac:dyDescent="0.35">
      <c r="A130" s="48">
        <v>45488</v>
      </c>
      <c r="B130" t="s">
        <v>1288</v>
      </c>
      <c r="C130" t="s">
        <v>1522</v>
      </c>
      <c r="D130" t="s">
        <v>1523</v>
      </c>
      <c r="E130" t="s">
        <v>61</v>
      </c>
      <c r="F130" t="s">
        <v>441</v>
      </c>
      <c r="G130" t="s">
        <v>1015</v>
      </c>
      <c r="H130" t="str">
        <f>_xlfn.XLOOKUP(web_2024[[#This Row],[Nid]],[2]!Table2['#],[2]!Table2[Location],"",0)</f>
        <v>Global hub</v>
      </c>
      <c r="I130" t="s">
        <v>1524</v>
      </c>
      <c r="J130" t="s">
        <v>504</v>
      </c>
      <c r="K130" t="s">
        <v>1525</v>
      </c>
      <c r="L130" t="s">
        <v>1354</v>
      </c>
      <c r="M130" t="s">
        <v>1526</v>
      </c>
      <c r="N130" t="s">
        <v>1527</v>
      </c>
      <c r="O130" t="s">
        <v>1293</v>
      </c>
      <c r="P130" t="s">
        <v>1528</v>
      </c>
      <c r="Q130" t="s">
        <v>1529</v>
      </c>
      <c r="R130" t="s">
        <v>441</v>
      </c>
      <c r="S130" t="s">
        <v>1530</v>
      </c>
      <c r="T130" t="s">
        <v>1531</v>
      </c>
      <c r="U130" t="s">
        <v>1354</v>
      </c>
      <c r="V130" t="s">
        <v>476</v>
      </c>
      <c r="W130" t="s">
        <v>1532</v>
      </c>
      <c r="X130" s="49" t="s">
        <v>1532</v>
      </c>
    </row>
    <row r="131" spans="1:24" x14ac:dyDescent="0.35">
      <c r="A131" s="48">
        <v>45495</v>
      </c>
      <c r="B131" t="s">
        <v>858</v>
      </c>
      <c r="C131" t="s">
        <v>1097</v>
      </c>
      <c r="D131" t="s">
        <v>1098</v>
      </c>
      <c r="E131" t="s">
        <v>1099</v>
      </c>
      <c r="F131" t="s">
        <v>441</v>
      </c>
      <c r="G131" t="s">
        <v>472</v>
      </c>
      <c r="H131" t="str">
        <f>_xlfn.XLOOKUP(web_2024[[#This Row],[Nid]],[2]!Table2['#],[2]!Table2[Location],"",0)</f>
        <v>Global hub</v>
      </c>
      <c r="I131" t="s">
        <v>472</v>
      </c>
      <c r="J131" t="s">
        <v>504</v>
      </c>
      <c r="K131" t="s">
        <v>1100</v>
      </c>
      <c r="U131" t="s">
        <v>858</v>
      </c>
      <c r="V131" t="s">
        <v>476</v>
      </c>
      <c r="W131" t="s">
        <v>1101</v>
      </c>
      <c r="X131" s="49" t="s">
        <v>1101</v>
      </c>
    </row>
    <row r="132" spans="1:24" x14ac:dyDescent="0.35">
      <c r="A132" s="48">
        <v>45496</v>
      </c>
      <c r="B132" t="s">
        <v>858</v>
      </c>
      <c r="C132" t="s">
        <v>1090</v>
      </c>
      <c r="D132" t="s">
        <v>1091</v>
      </c>
      <c r="E132" t="s">
        <v>1092</v>
      </c>
      <c r="F132" t="s">
        <v>441</v>
      </c>
      <c r="G132" t="s">
        <v>472</v>
      </c>
      <c r="H132" t="str">
        <f>_xlfn.XLOOKUP(web_2024[[#This Row],[Nid]],[2]!Table2['#],[2]!Table2[Location],"",0)</f>
        <v>Global hub</v>
      </c>
      <c r="I132" t="s">
        <v>1093</v>
      </c>
      <c r="J132" t="s">
        <v>1094</v>
      </c>
      <c r="K132" t="s">
        <v>1095</v>
      </c>
      <c r="U132" t="s">
        <v>858</v>
      </c>
      <c r="V132" t="s">
        <v>476</v>
      </c>
      <c r="W132" t="s">
        <v>1096</v>
      </c>
      <c r="X132" s="49" t="s">
        <v>1096</v>
      </c>
    </row>
    <row r="133" spans="1:24" x14ac:dyDescent="0.35">
      <c r="A133" s="48">
        <v>45498</v>
      </c>
      <c r="B133" t="s">
        <v>858</v>
      </c>
      <c r="C133" t="s">
        <v>1085</v>
      </c>
      <c r="D133" t="s">
        <v>1086</v>
      </c>
      <c r="E133" t="s">
        <v>527</v>
      </c>
      <c r="F133" t="s">
        <v>441</v>
      </c>
      <c r="G133" t="s">
        <v>472</v>
      </c>
      <c r="H133" t="str">
        <f>_xlfn.XLOOKUP(web_2024[[#This Row],[Nid]],[2]!Table2['#],[2]!Table2[Location],"",0)</f>
        <v>Burkina Faso</v>
      </c>
      <c r="I133" t="s">
        <v>1087</v>
      </c>
      <c r="J133" t="s">
        <v>504</v>
      </c>
      <c r="K133" t="s">
        <v>1088</v>
      </c>
      <c r="U133" t="s">
        <v>858</v>
      </c>
      <c r="V133" t="s">
        <v>476</v>
      </c>
      <c r="W133" t="s">
        <v>1089</v>
      </c>
      <c r="X133" s="49" t="s">
        <v>1089</v>
      </c>
    </row>
    <row r="134" spans="1:24" x14ac:dyDescent="0.35">
      <c r="A134" s="48">
        <v>45498</v>
      </c>
      <c r="B134" t="s">
        <v>858</v>
      </c>
      <c r="C134" t="s">
        <v>1078</v>
      </c>
      <c r="D134" t="s">
        <v>1079</v>
      </c>
      <c r="E134" t="s">
        <v>1080</v>
      </c>
      <c r="F134" t="s">
        <v>441</v>
      </c>
      <c r="G134" t="s">
        <v>472</v>
      </c>
      <c r="H134" t="str">
        <f>_xlfn.XLOOKUP(web_2024[[#This Row],[Nid]],[2]!Table2['#],[2]!Table2[Location],"",0)</f>
        <v>Global hub</v>
      </c>
      <c r="I134" t="s">
        <v>1081</v>
      </c>
      <c r="J134" t="s">
        <v>1082</v>
      </c>
      <c r="K134" t="s">
        <v>1083</v>
      </c>
      <c r="U134" t="s">
        <v>858</v>
      </c>
      <c r="V134" t="s">
        <v>476</v>
      </c>
      <c r="W134" t="s">
        <v>1084</v>
      </c>
      <c r="X134" s="49" t="s">
        <v>1084</v>
      </c>
    </row>
    <row r="135" spans="1:24" x14ac:dyDescent="0.35">
      <c r="A135" s="48">
        <v>45502</v>
      </c>
      <c r="B135" t="s">
        <v>1288</v>
      </c>
      <c r="C135" t="s">
        <v>1511</v>
      </c>
      <c r="D135" t="s">
        <v>1512</v>
      </c>
      <c r="E135" t="s">
        <v>52</v>
      </c>
      <c r="F135" t="s">
        <v>441</v>
      </c>
      <c r="G135" t="s">
        <v>472</v>
      </c>
      <c r="H135" t="str">
        <f>_xlfn.XLOOKUP(web_2024[[#This Row],[Nid]],[2]!Table2['#],[2]!Table2[Location],"",0)</f>
        <v>Global hub</v>
      </c>
      <c r="I135" t="s">
        <v>1513</v>
      </c>
      <c r="J135" t="s">
        <v>504</v>
      </c>
      <c r="K135" t="s">
        <v>1514</v>
      </c>
      <c r="L135" t="s">
        <v>1398</v>
      </c>
      <c r="M135" t="s">
        <v>1515</v>
      </c>
      <c r="N135" t="s">
        <v>1516</v>
      </c>
      <c r="O135" t="s">
        <v>476</v>
      </c>
      <c r="P135" t="s">
        <v>1517</v>
      </c>
      <c r="Q135" t="s">
        <v>1518</v>
      </c>
      <c r="R135" t="s">
        <v>441</v>
      </c>
      <c r="S135" t="s">
        <v>1519</v>
      </c>
      <c r="T135" t="s">
        <v>1520</v>
      </c>
      <c r="U135" t="s">
        <v>1398</v>
      </c>
      <c r="V135" t="s">
        <v>476</v>
      </c>
      <c r="W135" t="s">
        <v>1521</v>
      </c>
      <c r="X135" s="49" t="s">
        <v>1521</v>
      </c>
    </row>
    <row r="136" spans="1:24" x14ac:dyDescent="0.35">
      <c r="A136" s="48">
        <v>45503</v>
      </c>
      <c r="B136" t="s">
        <v>468</v>
      </c>
      <c r="C136" t="s">
        <v>669</v>
      </c>
      <c r="D136" t="s">
        <v>670</v>
      </c>
      <c r="E136" t="s">
        <v>61</v>
      </c>
      <c r="F136" t="s">
        <v>441</v>
      </c>
      <c r="G136" t="s">
        <v>472</v>
      </c>
      <c r="H136" t="str">
        <f>_xlfn.XLOOKUP(web_2024[[#This Row],[Nid]],[2]!Table2['#],[2]!Table2[Location],"",0)</f>
        <v>Asia</v>
      </c>
      <c r="I136" t="s">
        <v>671</v>
      </c>
      <c r="J136" t="s">
        <v>620</v>
      </c>
      <c r="K136" t="s">
        <v>672</v>
      </c>
      <c r="U136" t="s">
        <v>468</v>
      </c>
      <c r="V136" t="s">
        <v>476</v>
      </c>
      <c r="W136" t="s">
        <v>673</v>
      </c>
      <c r="X136" s="49" t="s">
        <v>673</v>
      </c>
    </row>
    <row r="137" spans="1:24" x14ac:dyDescent="0.35">
      <c r="A137" s="48">
        <v>45503</v>
      </c>
      <c r="B137" t="s">
        <v>442</v>
      </c>
      <c r="C137" t="s">
        <v>838</v>
      </c>
      <c r="D137" t="s">
        <v>839</v>
      </c>
      <c r="E137"/>
      <c r="F137" t="s">
        <v>441</v>
      </c>
      <c r="H137" t="str">
        <f>_xlfn.XLOOKUP(web_2024[[#This Row],[Nid]],[2]!Table2['#],[2]!Table2[Location],"",0)</f>
        <v>Global</v>
      </c>
      <c r="I137" t="s">
        <v>840</v>
      </c>
      <c r="J137" t="s">
        <v>504</v>
      </c>
      <c r="K137" t="s">
        <v>841</v>
      </c>
      <c r="U137" t="s">
        <v>442</v>
      </c>
      <c r="V137" t="s">
        <v>476</v>
      </c>
      <c r="W137" t="s">
        <v>842</v>
      </c>
      <c r="X137" s="49" t="s">
        <v>842</v>
      </c>
    </row>
    <row r="138" spans="1:24" x14ac:dyDescent="0.35">
      <c r="A138" s="48">
        <v>45504</v>
      </c>
      <c r="B138" t="s">
        <v>858</v>
      </c>
      <c r="C138" t="s">
        <v>1073</v>
      </c>
      <c r="D138" t="s">
        <v>1074</v>
      </c>
      <c r="E138" t="s">
        <v>527</v>
      </c>
      <c r="F138" t="s">
        <v>441</v>
      </c>
      <c r="G138" t="s">
        <v>472</v>
      </c>
      <c r="H138" t="str">
        <f>_xlfn.XLOOKUP(web_2024[[#This Row],[Nid]],[2]!Table2['#],[2]!Table2[Location],"",0)</f>
        <v>Ethiopia</v>
      </c>
      <c r="I138" t="s">
        <v>1075</v>
      </c>
      <c r="J138" t="s">
        <v>684</v>
      </c>
      <c r="K138" t="s">
        <v>1076</v>
      </c>
      <c r="U138" t="s">
        <v>858</v>
      </c>
      <c r="V138" t="s">
        <v>476</v>
      </c>
      <c r="W138" t="s">
        <v>1077</v>
      </c>
      <c r="X138" s="49" t="s">
        <v>1077</v>
      </c>
    </row>
    <row r="139" spans="1:24" x14ac:dyDescent="0.35">
      <c r="A139" s="48">
        <v>45504</v>
      </c>
      <c r="B139" t="s">
        <v>858</v>
      </c>
      <c r="C139" t="s">
        <v>1068</v>
      </c>
      <c r="D139" t="s">
        <v>1069</v>
      </c>
      <c r="E139" t="s">
        <v>472</v>
      </c>
      <c r="F139" t="s">
        <v>441</v>
      </c>
      <c r="G139" t="s">
        <v>472</v>
      </c>
      <c r="H139" t="str">
        <f>_xlfn.XLOOKUP(web_2024[[#This Row],[Nid]],[2]!Table2['#],[2]!Table2[Location],"",0)</f>
        <v>Global hub</v>
      </c>
      <c r="I139" t="s">
        <v>1070</v>
      </c>
      <c r="J139" t="s">
        <v>585</v>
      </c>
      <c r="K139" t="s">
        <v>1071</v>
      </c>
      <c r="U139" t="s">
        <v>858</v>
      </c>
      <c r="V139" t="s">
        <v>476</v>
      </c>
      <c r="W139" t="s">
        <v>1072</v>
      </c>
      <c r="X139" s="49" t="s">
        <v>1072</v>
      </c>
    </row>
    <row r="140" spans="1:24" x14ac:dyDescent="0.35">
      <c r="A140" s="48">
        <v>45505</v>
      </c>
      <c r="B140" t="s">
        <v>858</v>
      </c>
      <c r="C140" t="s">
        <v>1063</v>
      </c>
      <c r="D140" t="s">
        <v>1064</v>
      </c>
      <c r="E140" t="s">
        <v>472</v>
      </c>
      <c r="F140" t="s">
        <v>441</v>
      </c>
      <c r="G140" t="s">
        <v>472</v>
      </c>
      <c r="H140" t="str">
        <f>_xlfn.XLOOKUP(web_2024[[#This Row],[Nid]],[2]!Table2['#],[2]!Table2[Location],"",0)</f>
        <v>Ethiopia</v>
      </c>
      <c r="I140" t="s">
        <v>1065</v>
      </c>
      <c r="J140" t="s">
        <v>713</v>
      </c>
      <c r="K140" t="s">
        <v>1066</v>
      </c>
      <c r="U140" t="s">
        <v>858</v>
      </c>
      <c r="V140" t="s">
        <v>476</v>
      </c>
      <c r="W140" t="s">
        <v>1067</v>
      </c>
      <c r="X140" s="49" t="s">
        <v>1067</v>
      </c>
    </row>
    <row r="141" spans="1:24" x14ac:dyDescent="0.35">
      <c r="A141" s="48">
        <v>45505</v>
      </c>
      <c r="B141" t="s">
        <v>1288</v>
      </c>
      <c r="C141" t="s">
        <v>1503</v>
      </c>
      <c r="D141" t="s">
        <v>1504</v>
      </c>
      <c r="E141" t="s">
        <v>52</v>
      </c>
      <c r="F141" t="s">
        <v>441</v>
      </c>
      <c r="G141" t="s">
        <v>1129</v>
      </c>
      <c r="H141" t="str">
        <f>_xlfn.XLOOKUP(web_2024[[#This Row],[Nid]],[2]!Table2['#],[2]!Table2[Location],"",0)</f>
        <v>Asia</v>
      </c>
      <c r="I141" t="s">
        <v>1505</v>
      </c>
      <c r="J141" t="s">
        <v>504</v>
      </c>
      <c r="K141" t="s">
        <v>1506</v>
      </c>
      <c r="L141" t="s">
        <v>1452</v>
      </c>
      <c r="M141" t="s">
        <v>1507</v>
      </c>
      <c r="N141" t="s">
        <v>1508</v>
      </c>
      <c r="O141" t="s">
        <v>476</v>
      </c>
      <c r="P141" t="s">
        <v>1509</v>
      </c>
      <c r="Q141" t="s">
        <v>1402</v>
      </c>
      <c r="R141" t="s">
        <v>441</v>
      </c>
      <c r="S141" t="s">
        <v>1341</v>
      </c>
      <c r="T141" t="s">
        <v>1457</v>
      </c>
      <c r="U141" t="s">
        <v>1452</v>
      </c>
      <c r="V141" t="s">
        <v>476</v>
      </c>
      <c r="W141" t="s">
        <v>1510</v>
      </c>
      <c r="X141" s="49" t="s">
        <v>1510</v>
      </c>
    </row>
    <row r="142" spans="1:24" x14ac:dyDescent="0.35">
      <c r="A142" s="48">
        <v>45506</v>
      </c>
      <c r="B142" t="s">
        <v>468</v>
      </c>
      <c r="C142" t="s">
        <v>664</v>
      </c>
      <c r="D142" t="s">
        <v>665</v>
      </c>
      <c r="E142" t="s">
        <v>52</v>
      </c>
      <c r="F142" t="s">
        <v>441</v>
      </c>
      <c r="G142" t="s">
        <v>472</v>
      </c>
      <c r="H142" t="str">
        <f>_xlfn.XLOOKUP(web_2024[[#This Row],[Nid]],[2]!Table2['#],[2]!Table2[Location],"",0)</f>
        <v>Asia</v>
      </c>
      <c r="I142" t="s">
        <v>666</v>
      </c>
      <c r="J142" t="s">
        <v>620</v>
      </c>
      <c r="K142" t="s">
        <v>667</v>
      </c>
      <c r="U142" t="s">
        <v>468</v>
      </c>
      <c r="V142" t="s">
        <v>476</v>
      </c>
      <c r="W142" t="s">
        <v>668</v>
      </c>
      <c r="X142" s="49" t="s">
        <v>668</v>
      </c>
    </row>
    <row r="143" spans="1:24" x14ac:dyDescent="0.35">
      <c r="A143" s="48">
        <v>45509</v>
      </c>
      <c r="B143" t="s">
        <v>858</v>
      </c>
      <c r="C143" t="s">
        <v>1058</v>
      </c>
      <c r="D143" t="s">
        <v>1059</v>
      </c>
      <c r="E143" t="s">
        <v>494</v>
      </c>
      <c r="F143" t="s">
        <v>441</v>
      </c>
      <c r="G143" t="s">
        <v>472</v>
      </c>
      <c r="H143" t="str">
        <f>_xlfn.XLOOKUP(web_2024[[#This Row],[Nid]],[2]!Table2['#],[2]!Table2[Location],"",0)</f>
        <v>Global hub</v>
      </c>
      <c r="I143" t="s">
        <v>1060</v>
      </c>
      <c r="J143" t="s">
        <v>504</v>
      </c>
      <c r="K143" t="s">
        <v>1061</v>
      </c>
      <c r="U143" t="s">
        <v>858</v>
      </c>
      <c r="V143" t="s">
        <v>476</v>
      </c>
      <c r="W143" t="s">
        <v>1062</v>
      </c>
      <c r="X143" s="49" t="s">
        <v>1062</v>
      </c>
    </row>
    <row r="144" spans="1:24" x14ac:dyDescent="0.35">
      <c r="A144" s="48">
        <v>45509</v>
      </c>
      <c r="B144" t="s">
        <v>1288</v>
      </c>
      <c r="C144" t="s">
        <v>1493</v>
      </c>
      <c r="D144" t="s">
        <v>1494</v>
      </c>
      <c r="E144" t="s">
        <v>52</v>
      </c>
      <c r="F144" t="s">
        <v>441</v>
      </c>
      <c r="G144" t="s">
        <v>472</v>
      </c>
      <c r="H144" t="str">
        <f>_xlfn.XLOOKUP(web_2024[[#This Row],[Nid]],[2]!Table2['#],[2]!Table2[Location],"",0)</f>
        <v>Global hub</v>
      </c>
      <c r="I144" t="s">
        <v>1495</v>
      </c>
      <c r="J144" t="s">
        <v>504</v>
      </c>
      <c r="K144" t="s">
        <v>1496</v>
      </c>
      <c r="L144" t="s">
        <v>1497</v>
      </c>
      <c r="M144" t="s">
        <v>1498</v>
      </c>
      <c r="N144" t="s">
        <v>1499</v>
      </c>
      <c r="O144" t="s">
        <v>476</v>
      </c>
      <c r="P144" t="s">
        <v>472</v>
      </c>
      <c r="Q144" t="s">
        <v>1500</v>
      </c>
      <c r="R144" t="s">
        <v>441</v>
      </c>
      <c r="S144" t="s">
        <v>1501</v>
      </c>
      <c r="T144" t="s">
        <v>1437</v>
      </c>
      <c r="U144" t="s">
        <v>1497</v>
      </c>
      <c r="V144" t="s">
        <v>476</v>
      </c>
      <c r="W144" t="s">
        <v>1502</v>
      </c>
      <c r="X144" s="49" t="s">
        <v>1502</v>
      </c>
    </row>
    <row r="145" spans="1:24" x14ac:dyDescent="0.35">
      <c r="A145" s="48">
        <v>45511</v>
      </c>
      <c r="B145" t="s">
        <v>1288</v>
      </c>
      <c r="C145" t="s">
        <v>1486</v>
      </c>
      <c r="D145" t="s">
        <v>1148</v>
      </c>
      <c r="E145" t="s">
        <v>487</v>
      </c>
      <c r="F145" t="s">
        <v>441</v>
      </c>
      <c r="G145" t="s">
        <v>472</v>
      </c>
      <c r="H145" t="str">
        <f>_xlfn.XLOOKUP(web_2024[[#This Row],[Nid]],[2]!Table2['#],[2]!Table2[Location],"",0)</f>
        <v>Global hub</v>
      </c>
      <c r="I145" t="s">
        <v>1487</v>
      </c>
      <c r="J145" t="s">
        <v>504</v>
      </c>
      <c r="K145" t="s">
        <v>1488</v>
      </c>
      <c r="L145" t="s">
        <v>1471</v>
      </c>
      <c r="M145" t="s">
        <v>1489</v>
      </c>
      <c r="N145" t="s">
        <v>1490</v>
      </c>
      <c r="O145" t="s">
        <v>476</v>
      </c>
      <c r="P145" t="s">
        <v>472</v>
      </c>
      <c r="Q145" t="s">
        <v>1491</v>
      </c>
      <c r="R145" t="s">
        <v>441</v>
      </c>
      <c r="S145" t="s">
        <v>1341</v>
      </c>
      <c r="T145" t="s">
        <v>472</v>
      </c>
      <c r="U145" t="s">
        <v>1471</v>
      </c>
      <c r="V145" t="s">
        <v>476</v>
      </c>
      <c r="W145" t="s">
        <v>1492</v>
      </c>
      <c r="X145" s="49" t="s">
        <v>1492</v>
      </c>
    </row>
    <row r="146" spans="1:24" x14ac:dyDescent="0.35">
      <c r="A146" s="48">
        <v>45511</v>
      </c>
      <c r="B146" t="s">
        <v>1998</v>
      </c>
      <c r="C146" t="s">
        <v>1999</v>
      </c>
      <c r="D146" t="s">
        <v>1148</v>
      </c>
      <c r="E146" t="s">
        <v>472</v>
      </c>
      <c r="F146" t="s">
        <v>441</v>
      </c>
      <c r="G146" t="s">
        <v>472</v>
      </c>
      <c r="H146" t="str">
        <f>_xlfn.XLOOKUP(web_2024[[#This Row],[Nid]],[2]!Table2['#],[2]!Table2[Location],"",0)</f>
        <v>Global hub</v>
      </c>
      <c r="J146" t="s">
        <v>602</v>
      </c>
      <c r="K146" t="s">
        <v>2000</v>
      </c>
      <c r="U146" t="s">
        <v>1998</v>
      </c>
      <c r="V146" t="s">
        <v>476</v>
      </c>
      <c r="W146" t="s">
        <v>2001</v>
      </c>
      <c r="X146" s="49" t="s">
        <v>2001</v>
      </c>
    </row>
    <row r="147" spans="1:24" x14ac:dyDescent="0.35">
      <c r="A147" s="48">
        <v>45512</v>
      </c>
      <c r="B147" t="s">
        <v>858</v>
      </c>
      <c r="C147" t="s">
        <v>1054</v>
      </c>
      <c r="D147" t="s">
        <v>1055</v>
      </c>
      <c r="E147" t="s">
        <v>861</v>
      </c>
      <c r="F147" t="s">
        <v>441</v>
      </c>
      <c r="G147" t="s">
        <v>472</v>
      </c>
      <c r="H147" t="str">
        <f>_xlfn.XLOOKUP(web_2024[[#This Row],[Nid]],[2]!Table2['#],[2]!Table2[Location],"",0)</f>
        <v>Global hub</v>
      </c>
      <c r="I147" t="s">
        <v>903</v>
      </c>
      <c r="J147" t="s">
        <v>504</v>
      </c>
      <c r="K147" t="s">
        <v>1056</v>
      </c>
      <c r="U147" t="s">
        <v>858</v>
      </c>
      <c r="V147" t="s">
        <v>476</v>
      </c>
      <c r="W147" t="s">
        <v>1057</v>
      </c>
      <c r="X147" s="49" t="s">
        <v>1057</v>
      </c>
    </row>
    <row r="148" spans="1:24" x14ac:dyDescent="0.35">
      <c r="A148" s="48">
        <v>45512</v>
      </c>
      <c r="B148" t="s">
        <v>1288</v>
      </c>
      <c r="C148" t="s">
        <v>1478</v>
      </c>
      <c r="D148" t="s">
        <v>1479</v>
      </c>
      <c r="E148" t="s">
        <v>594</v>
      </c>
      <c r="F148" t="s">
        <v>441</v>
      </c>
      <c r="G148" t="s">
        <v>472</v>
      </c>
      <c r="H148" t="str">
        <f>_xlfn.XLOOKUP(web_2024[[#This Row],[Nid]],[2]!Table2['#],[2]!Table2[Location],"",0)</f>
        <v>Global hub</v>
      </c>
      <c r="I148" t="s">
        <v>1480</v>
      </c>
      <c r="J148" t="s">
        <v>504</v>
      </c>
      <c r="K148" t="s">
        <v>1481</v>
      </c>
      <c r="L148" t="s">
        <v>1471</v>
      </c>
      <c r="M148" t="s">
        <v>1482</v>
      </c>
      <c r="N148" t="s">
        <v>1483</v>
      </c>
      <c r="O148" t="s">
        <v>1474</v>
      </c>
      <c r="P148" t="s">
        <v>1484</v>
      </c>
      <c r="Q148" t="s">
        <v>1476</v>
      </c>
      <c r="R148" t="s">
        <v>441</v>
      </c>
      <c r="S148" t="s">
        <v>1341</v>
      </c>
      <c r="T148" t="s">
        <v>1457</v>
      </c>
      <c r="U148" t="s">
        <v>1471</v>
      </c>
      <c r="V148" t="s">
        <v>476</v>
      </c>
      <c r="W148" t="s">
        <v>1485</v>
      </c>
      <c r="X148" s="49" t="s">
        <v>1485</v>
      </c>
    </row>
    <row r="149" spans="1:24" x14ac:dyDescent="0.35">
      <c r="A149" s="48">
        <v>45512</v>
      </c>
      <c r="B149" t="s">
        <v>1288</v>
      </c>
      <c r="C149" t="s">
        <v>1467</v>
      </c>
      <c r="D149" t="s">
        <v>1468</v>
      </c>
      <c r="E149" t="s">
        <v>52</v>
      </c>
      <c r="F149" t="s">
        <v>441</v>
      </c>
      <c r="G149" t="s">
        <v>472</v>
      </c>
      <c r="H149" t="str">
        <f>_xlfn.XLOOKUP(web_2024[[#This Row],[Nid]],[2]!Table2['#],[2]!Table2[Location],"",0)</f>
        <v>Global hub</v>
      </c>
      <c r="I149" t="s">
        <v>1469</v>
      </c>
      <c r="J149" t="s">
        <v>504</v>
      </c>
      <c r="K149" t="s">
        <v>1470</v>
      </c>
      <c r="L149" t="s">
        <v>1471</v>
      </c>
      <c r="M149" t="s">
        <v>1472</v>
      </c>
      <c r="N149" t="s">
        <v>1473</v>
      </c>
      <c r="O149" t="s">
        <v>1474</v>
      </c>
      <c r="P149" t="s">
        <v>1475</v>
      </c>
      <c r="Q149" t="s">
        <v>1476</v>
      </c>
      <c r="R149" t="s">
        <v>441</v>
      </c>
      <c r="S149" t="s">
        <v>1341</v>
      </c>
      <c r="T149" t="s">
        <v>1457</v>
      </c>
      <c r="U149" t="s">
        <v>1471</v>
      </c>
      <c r="V149" t="s">
        <v>476</v>
      </c>
      <c r="W149" t="s">
        <v>1477</v>
      </c>
      <c r="X149" s="49" t="s">
        <v>1477</v>
      </c>
    </row>
    <row r="150" spans="1:24" x14ac:dyDescent="0.35">
      <c r="A150" s="48">
        <v>45513</v>
      </c>
      <c r="B150" t="s">
        <v>858</v>
      </c>
      <c r="C150" t="s">
        <v>1049</v>
      </c>
      <c r="D150" t="s">
        <v>1050</v>
      </c>
      <c r="E150" t="s">
        <v>52</v>
      </c>
      <c r="F150" t="s">
        <v>441</v>
      </c>
      <c r="G150" t="s">
        <v>472</v>
      </c>
      <c r="H150" t="str">
        <f>_xlfn.XLOOKUP(web_2024[[#This Row],[Nid]],[2]!Table2['#],[2]!Table2[Location],"",0)</f>
        <v>Ethiopia</v>
      </c>
      <c r="I150" t="s">
        <v>1051</v>
      </c>
      <c r="J150" t="s">
        <v>898</v>
      </c>
      <c r="K150" t="s">
        <v>1052</v>
      </c>
      <c r="U150" t="s">
        <v>858</v>
      </c>
      <c r="V150" t="s">
        <v>476</v>
      </c>
      <c r="W150" t="s">
        <v>1053</v>
      </c>
      <c r="X150" s="49" t="s">
        <v>1053</v>
      </c>
    </row>
    <row r="151" spans="1:24" x14ac:dyDescent="0.35">
      <c r="A151" s="48">
        <v>45516</v>
      </c>
      <c r="B151" t="s">
        <v>1288</v>
      </c>
      <c r="C151" t="s">
        <v>1459</v>
      </c>
      <c r="D151" t="s">
        <v>1460</v>
      </c>
      <c r="E151" t="s">
        <v>527</v>
      </c>
      <c r="F151" t="s">
        <v>441</v>
      </c>
      <c r="G151" t="s">
        <v>472</v>
      </c>
      <c r="H151" t="str">
        <f>_xlfn.XLOOKUP(web_2024[[#This Row],[Nid]],[2]!Table2['#],[2]!Table2[Location],"",0)</f>
        <v>Global hub</v>
      </c>
      <c r="I151" t="s">
        <v>1461</v>
      </c>
      <c r="J151" t="s">
        <v>504</v>
      </c>
      <c r="K151" t="s">
        <v>1462</v>
      </c>
      <c r="L151" t="s">
        <v>1452</v>
      </c>
      <c r="M151" t="s">
        <v>1463</v>
      </c>
      <c r="N151" t="s">
        <v>1464</v>
      </c>
      <c r="O151" t="s">
        <v>476</v>
      </c>
      <c r="P151" t="s">
        <v>1465</v>
      </c>
      <c r="Q151" t="s">
        <v>1402</v>
      </c>
      <c r="R151" t="s">
        <v>441</v>
      </c>
      <c r="S151" t="s">
        <v>1341</v>
      </c>
      <c r="T151" t="s">
        <v>1457</v>
      </c>
      <c r="U151" t="s">
        <v>1452</v>
      </c>
      <c r="V151" t="s">
        <v>476</v>
      </c>
      <c r="W151" t="s">
        <v>1466</v>
      </c>
      <c r="X151" s="49" t="s">
        <v>1466</v>
      </c>
    </row>
    <row r="152" spans="1:24" x14ac:dyDescent="0.35">
      <c r="A152" s="48">
        <v>45520</v>
      </c>
      <c r="B152" t="s">
        <v>858</v>
      </c>
      <c r="C152" t="s">
        <v>1044</v>
      </c>
      <c r="D152" t="s">
        <v>1045</v>
      </c>
      <c r="E152" t="s">
        <v>52</v>
      </c>
      <c r="F152" t="s">
        <v>441</v>
      </c>
      <c r="G152" t="s">
        <v>472</v>
      </c>
      <c r="H152" t="str">
        <f>_xlfn.XLOOKUP(web_2024[[#This Row],[Nid]],[2]!Table2['#],[2]!Table2[Location],"",0)</f>
        <v>Ethiopia</v>
      </c>
      <c r="I152" t="s">
        <v>1046</v>
      </c>
      <c r="J152" t="s">
        <v>489</v>
      </c>
      <c r="K152" t="s">
        <v>1047</v>
      </c>
      <c r="U152" t="s">
        <v>858</v>
      </c>
      <c r="V152" t="s">
        <v>476</v>
      </c>
      <c r="W152" t="s">
        <v>1048</v>
      </c>
      <c r="X152" s="49" t="s">
        <v>1048</v>
      </c>
    </row>
    <row r="153" spans="1:24" x14ac:dyDescent="0.35">
      <c r="A153" s="48">
        <v>45520</v>
      </c>
      <c r="B153" t="s">
        <v>1288</v>
      </c>
      <c r="C153" t="s">
        <v>1447</v>
      </c>
      <c r="D153" t="s">
        <v>1448</v>
      </c>
      <c r="E153" t="s">
        <v>1449</v>
      </c>
      <c r="F153" t="s">
        <v>441</v>
      </c>
      <c r="G153" t="s">
        <v>502</v>
      </c>
      <c r="H153" t="str">
        <f>_xlfn.XLOOKUP(web_2024[[#This Row],[Nid]],[2]!Table2['#],[2]!Table2[Location],"",0)</f>
        <v>Global hub</v>
      </c>
      <c r="I153" t="s">
        <v>1450</v>
      </c>
      <c r="J153" t="s">
        <v>504</v>
      </c>
      <c r="K153" t="s">
        <v>1451</v>
      </c>
      <c r="L153" t="s">
        <v>1452</v>
      </c>
      <c r="M153" t="s">
        <v>1453</v>
      </c>
      <c r="N153" t="s">
        <v>1454</v>
      </c>
      <c r="O153" t="s">
        <v>1293</v>
      </c>
      <c r="P153" t="s">
        <v>1455</v>
      </c>
      <c r="Q153" t="s">
        <v>1456</v>
      </c>
      <c r="R153" t="s">
        <v>441</v>
      </c>
      <c r="S153" t="s">
        <v>1341</v>
      </c>
      <c r="T153" t="s">
        <v>1457</v>
      </c>
      <c r="U153" t="s">
        <v>1452</v>
      </c>
      <c r="V153" t="s">
        <v>476</v>
      </c>
      <c r="W153" t="s">
        <v>1458</v>
      </c>
      <c r="X153" s="49" t="s">
        <v>1458</v>
      </c>
    </row>
    <row r="154" spans="1:24" x14ac:dyDescent="0.35">
      <c r="A154" s="48">
        <v>45523</v>
      </c>
      <c r="B154" t="s">
        <v>1288</v>
      </c>
      <c r="C154" t="s">
        <v>1439</v>
      </c>
      <c r="D154" t="s">
        <v>1440</v>
      </c>
      <c r="E154" t="s">
        <v>594</v>
      </c>
      <c r="F154" t="s">
        <v>441</v>
      </c>
      <c r="G154" t="s">
        <v>472</v>
      </c>
      <c r="H154" t="str">
        <f>_xlfn.XLOOKUP(web_2024[[#This Row],[Nid]],[2]!Table2['#],[2]!Table2[Location],"",0)</f>
        <v>Global hub</v>
      </c>
      <c r="I154" t="s">
        <v>1431</v>
      </c>
      <c r="J154" t="s">
        <v>504</v>
      </c>
      <c r="K154" t="s">
        <v>1441</v>
      </c>
      <c r="L154" t="s">
        <v>1335</v>
      </c>
      <c r="M154" t="s">
        <v>1442</v>
      </c>
      <c r="N154" t="s">
        <v>1443</v>
      </c>
      <c r="O154" t="s">
        <v>476</v>
      </c>
      <c r="P154" t="s">
        <v>1444</v>
      </c>
      <c r="Q154" t="s">
        <v>1435</v>
      </c>
      <c r="R154" t="s">
        <v>441</v>
      </c>
      <c r="S154" t="s">
        <v>1445</v>
      </c>
      <c r="T154" t="s">
        <v>1437</v>
      </c>
      <c r="U154" t="s">
        <v>1335</v>
      </c>
      <c r="V154" t="s">
        <v>476</v>
      </c>
      <c r="W154" t="s">
        <v>1446</v>
      </c>
      <c r="X154" s="49" t="s">
        <v>1446</v>
      </c>
    </row>
    <row r="155" spans="1:24" x14ac:dyDescent="0.35">
      <c r="A155" s="48">
        <v>45523</v>
      </c>
      <c r="B155" t="s">
        <v>1288</v>
      </c>
      <c r="C155" t="s">
        <v>1429</v>
      </c>
      <c r="D155" t="s">
        <v>1430</v>
      </c>
      <c r="E155" t="s">
        <v>594</v>
      </c>
      <c r="F155" t="s">
        <v>441</v>
      </c>
      <c r="G155" t="s">
        <v>472</v>
      </c>
      <c r="H155" t="str">
        <f>_xlfn.XLOOKUP(web_2024[[#This Row],[Nid]],[2]!Table2['#],[2]!Table2[Location],"",0)</f>
        <v>Global hub</v>
      </c>
      <c r="I155" t="s">
        <v>1431</v>
      </c>
      <c r="J155" t="s">
        <v>504</v>
      </c>
      <c r="K155" t="s">
        <v>1432</v>
      </c>
      <c r="L155" t="s">
        <v>1335</v>
      </c>
      <c r="M155" t="s">
        <v>1433</v>
      </c>
      <c r="N155" t="s">
        <v>472</v>
      </c>
      <c r="O155" t="s">
        <v>476</v>
      </c>
      <c r="P155" t="s">
        <v>1434</v>
      </c>
      <c r="Q155" t="s">
        <v>1435</v>
      </c>
      <c r="R155" t="s">
        <v>441</v>
      </c>
      <c r="S155" t="s">
        <v>1436</v>
      </c>
      <c r="T155" t="s">
        <v>1437</v>
      </c>
      <c r="U155" t="s">
        <v>1335</v>
      </c>
      <c r="V155" t="s">
        <v>476</v>
      </c>
      <c r="W155" t="s">
        <v>1438</v>
      </c>
      <c r="X155" s="49" t="s">
        <v>1438</v>
      </c>
    </row>
    <row r="156" spans="1:24" x14ac:dyDescent="0.35">
      <c r="A156" s="48">
        <v>45524</v>
      </c>
      <c r="B156" t="s">
        <v>858</v>
      </c>
      <c r="C156" t="s">
        <v>1039</v>
      </c>
      <c r="D156" t="s">
        <v>1040</v>
      </c>
      <c r="E156" t="s">
        <v>52</v>
      </c>
      <c r="F156" t="s">
        <v>441</v>
      </c>
      <c r="G156" t="s">
        <v>472</v>
      </c>
      <c r="H156" t="str">
        <f>_xlfn.XLOOKUP(web_2024[[#This Row],[Nid]],[2]!Table2['#],[2]!Table2[Location],"",0)</f>
        <v>Ethiopia</v>
      </c>
      <c r="I156" t="s">
        <v>1041</v>
      </c>
      <c r="J156" t="s">
        <v>757</v>
      </c>
      <c r="K156" t="s">
        <v>1042</v>
      </c>
      <c r="U156" t="s">
        <v>858</v>
      </c>
      <c r="V156" t="s">
        <v>476</v>
      </c>
      <c r="W156" t="s">
        <v>1043</v>
      </c>
      <c r="X156" s="49" t="s">
        <v>1043</v>
      </c>
    </row>
    <row r="157" spans="1:24" x14ac:dyDescent="0.35">
      <c r="A157" s="48">
        <v>45525</v>
      </c>
      <c r="B157" t="s">
        <v>468</v>
      </c>
      <c r="C157" t="s">
        <v>658</v>
      </c>
      <c r="D157" t="s">
        <v>659</v>
      </c>
      <c r="E157" t="s">
        <v>660</v>
      </c>
      <c r="F157" t="s">
        <v>441</v>
      </c>
      <c r="G157" t="s">
        <v>472</v>
      </c>
      <c r="H157" t="str">
        <f>_xlfn.XLOOKUP(web_2024[[#This Row],[Nid]],[2]!Table2['#],[2]!Table2[Location],"",0)</f>
        <v>Ethiopia</v>
      </c>
      <c r="I157" t="s">
        <v>661</v>
      </c>
      <c r="J157" t="s">
        <v>504</v>
      </c>
      <c r="K157" t="s">
        <v>662</v>
      </c>
      <c r="U157" t="s">
        <v>468</v>
      </c>
      <c r="V157" t="s">
        <v>476</v>
      </c>
      <c r="W157" t="s">
        <v>663</v>
      </c>
      <c r="X157" s="49" t="s">
        <v>663</v>
      </c>
    </row>
    <row r="158" spans="1:24" x14ac:dyDescent="0.35">
      <c r="A158" s="48">
        <v>45525</v>
      </c>
      <c r="B158" t="s">
        <v>858</v>
      </c>
      <c r="C158" t="s">
        <v>1033</v>
      </c>
      <c r="D158" t="s">
        <v>1034</v>
      </c>
      <c r="E158" t="s">
        <v>472</v>
      </c>
      <c r="F158" t="s">
        <v>441</v>
      </c>
      <c r="G158" t="s">
        <v>1035</v>
      </c>
      <c r="H158" t="str">
        <f>_xlfn.XLOOKUP(web_2024[[#This Row],[Nid]],[2]!Table2['#],[2]!Table2[Location],"",0)</f>
        <v>Ethiopia</v>
      </c>
      <c r="I158" t="s">
        <v>1036</v>
      </c>
      <c r="J158" t="s">
        <v>898</v>
      </c>
      <c r="K158" t="s">
        <v>1037</v>
      </c>
      <c r="U158" t="s">
        <v>858</v>
      </c>
      <c r="V158" t="s">
        <v>476</v>
      </c>
      <c r="W158" t="s">
        <v>1038</v>
      </c>
      <c r="X158" s="49" t="s">
        <v>1038</v>
      </c>
    </row>
    <row r="159" spans="1:24" x14ac:dyDescent="0.35">
      <c r="A159" s="48">
        <v>45526</v>
      </c>
      <c r="B159" t="s">
        <v>858</v>
      </c>
      <c r="C159" t="s">
        <v>1027</v>
      </c>
      <c r="D159" t="s">
        <v>1028</v>
      </c>
      <c r="E159" t="s">
        <v>594</v>
      </c>
      <c r="F159" t="s">
        <v>441</v>
      </c>
      <c r="G159" t="s">
        <v>472</v>
      </c>
      <c r="H159" t="str">
        <f>_xlfn.XLOOKUP(web_2024[[#This Row],[Nid]],[2]!Table2['#],[2]!Table2[Location],"",0)</f>
        <v>Global hub</v>
      </c>
      <c r="I159" t="s">
        <v>1029</v>
      </c>
      <c r="J159" t="s">
        <v>1030</v>
      </c>
      <c r="K159" t="s">
        <v>1031</v>
      </c>
      <c r="U159" t="s">
        <v>858</v>
      </c>
      <c r="V159" t="s">
        <v>476</v>
      </c>
      <c r="W159" t="s">
        <v>1032</v>
      </c>
      <c r="X159" s="49" t="s">
        <v>1032</v>
      </c>
    </row>
    <row r="160" spans="1:24" x14ac:dyDescent="0.35">
      <c r="A160" s="48">
        <v>45530</v>
      </c>
      <c r="B160" t="s">
        <v>468</v>
      </c>
      <c r="C160" t="s">
        <v>652</v>
      </c>
      <c r="D160" t="s">
        <v>653</v>
      </c>
      <c r="E160" t="s">
        <v>654</v>
      </c>
      <c r="F160" t="s">
        <v>441</v>
      </c>
      <c r="G160" t="s">
        <v>472</v>
      </c>
      <c r="H160" t="str">
        <f>_xlfn.XLOOKUP(web_2024[[#This Row],[Nid]],[2]!Table2['#],[2]!Table2[Location],"",0)</f>
        <v>Global hub</v>
      </c>
      <c r="I160" t="s">
        <v>655</v>
      </c>
      <c r="J160" t="s">
        <v>504</v>
      </c>
      <c r="K160" t="s">
        <v>656</v>
      </c>
      <c r="U160" t="s">
        <v>468</v>
      </c>
      <c r="V160" t="s">
        <v>476</v>
      </c>
      <c r="W160" t="s">
        <v>657</v>
      </c>
      <c r="X160" s="49" t="s">
        <v>657</v>
      </c>
    </row>
    <row r="161" spans="1:24" x14ac:dyDescent="0.35">
      <c r="A161" s="48">
        <v>45530</v>
      </c>
      <c r="B161" t="s">
        <v>858</v>
      </c>
      <c r="C161" t="s">
        <v>1022</v>
      </c>
      <c r="D161" t="s">
        <v>1023</v>
      </c>
      <c r="E161" t="s">
        <v>1024</v>
      </c>
      <c r="F161" t="s">
        <v>441</v>
      </c>
      <c r="G161" t="s">
        <v>1015</v>
      </c>
      <c r="H161" t="str">
        <f>_xlfn.XLOOKUP(web_2024[[#This Row],[Nid]],[2]!Table2['#],[2]!Table2[Location],"",0)</f>
        <v>Global hub</v>
      </c>
      <c r="I161" t="s">
        <v>472</v>
      </c>
      <c r="J161" t="s">
        <v>504</v>
      </c>
      <c r="K161" t="s">
        <v>1025</v>
      </c>
      <c r="U161" t="s">
        <v>858</v>
      </c>
      <c r="V161" t="s">
        <v>476</v>
      </c>
      <c r="W161" t="s">
        <v>1026</v>
      </c>
      <c r="X161" s="49" t="s">
        <v>1026</v>
      </c>
    </row>
    <row r="162" spans="1:24" x14ac:dyDescent="0.35">
      <c r="A162" s="48">
        <v>45530</v>
      </c>
      <c r="B162" t="s">
        <v>858</v>
      </c>
      <c r="C162" t="s">
        <v>1018</v>
      </c>
      <c r="D162" t="s">
        <v>1019</v>
      </c>
      <c r="E162" t="s">
        <v>527</v>
      </c>
      <c r="F162" t="s">
        <v>441</v>
      </c>
      <c r="G162" t="s">
        <v>1015</v>
      </c>
      <c r="H162" t="str">
        <f>_xlfn.XLOOKUP(web_2024[[#This Row],[Nid]],[2]!Table2['#],[2]!Table2[Location],"",0)</f>
        <v>Global hub</v>
      </c>
      <c r="I162" t="s">
        <v>472</v>
      </c>
      <c r="J162" t="s">
        <v>504</v>
      </c>
      <c r="K162" t="s">
        <v>1020</v>
      </c>
      <c r="U162" t="s">
        <v>858</v>
      </c>
      <c r="V162" t="s">
        <v>476</v>
      </c>
      <c r="W162" t="s">
        <v>1021</v>
      </c>
      <c r="X162" s="49" t="s">
        <v>1021</v>
      </c>
    </row>
    <row r="163" spans="1:24" x14ac:dyDescent="0.35">
      <c r="A163" s="48">
        <v>45530</v>
      </c>
      <c r="B163" t="s">
        <v>858</v>
      </c>
      <c r="C163" t="s">
        <v>1012</v>
      </c>
      <c r="D163" t="s">
        <v>1013</v>
      </c>
      <c r="E163" t="s">
        <v>1014</v>
      </c>
      <c r="F163" t="s">
        <v>441</v>
      </c>
      <c r="G163" t="s">
        <v>1015</v>
      </c>
      <c r="H163" t="str">
        <f>_xlfn.XLOOKUP(web_2024[[#This Row],[Nid]],[2]!Table2['#],[2]!Table2[Location],"",0)</f>
        <v>Global hub</v>
      </c>
      <c r="I163" t="s">
        <v>472</v>
      </c>
      <c r="J163" t="s">
        <v>504</v>
      </c>
      <c r="K163" t="s">
        <v>1016</v>
      </c>
      <c r="U163" t="s">
        <v>858</v>
      </c>
      <c r="V163" t="s">
        <v>476</v>
      </c>
      <c r="W163" t="s">
        <v>1017</v>
      </c>
      <c r="X163" s="49" t="s">
        <v>1017</v>
      </c>
    </row>
    <row r="164" spans="1:24" x14ac:dyDescent="0.35">
      <c r="A164" s="48">
        <v>45532</v>
      </c>
      <c r="B164" t="s">
        <v>858</v>
      </c>
      <c r="C164" t="s">
        <v>1006</v>
      </c>
      <c r="D164" t="s">
        <v>1007</v>
      </c>
      <c r="E164" t="s">
        <v>1008</v>
      </c>
      <c r="F164" t="s">
        <v>441</v>
      </c>
      <c r="G164" t="s">
        <v>472</v>
      </c>
      <c r="H164" t="str">
        <f>_xlfn.XLOOKUP(web_2024[[#This Row],[Nid]],[2]!Table2['#],[2]!Table2[Location],"",0)</f>
        <v>Ghana</v>
      </c>
      <c r="I164" t="s">
        <v>1009</v>
      </c>
      <c r="J164" t="s">
        <v>757</v>
      </c>
      <c r="K164" t="s">
        <v>1010</v>
      </c>
      <c r="U164" t="s">
        <v>858</v>
      </c>
      <c r="V164" t="s">
        <v>476</v>
      </c>
      <c r="W164" t="s">
        <v>1011</v>
      </c>
      <c r="X164" s="49" t="s">
        <v>1011</v>
      </c>
    </row>
    <row r="165" spans="1:24" x14ac:dyDescent="0.35">
      <c r="A165" s="48">
        <v>45533</v>
      </c>
      <c r="B165" t="s">
        <v>468</v>
      </c>
      <c r="C165" t="s">
        <v>646</v>
      </c>
      <c r="D165" t="s">
        <v>647</v>
      </c>
      <c r="E165" t="s">
        <v>487</v>
      </c>
      <c r="F165" t="s">
        <v>441</v>
      </c>
      <c r="G165" t="s">
        <v>472</v>
      </c>
      <c r="H165" t="str">
        <f>_xlfn.XLOOKUP(web_2024[[#This Row],[Nid]],[2]!Table2['#],[2]!Table2[Location],"",0)</f>
        <v>Global hub</v>
      </c>
      <c r="I165" t="s">
        <v>648</v>
      </c>
      <c r="J165" t="s">
        <v>649</v>
      </c>
      <c r="K165" t="s">
        <v>650</v>
      </c>
      <c r="U165" t="s">
        <v>468</v>
      </c>
      <c r="V165" t="s">
        <v>476</v>
      </c>
      <c r="W165" t="s">
        <v>651</v>
      </c>
      <c r="X165" s="49" t="s">
        <v>651</v>
      </c>
    </row>
    <row r="166" spans="1:24" x14ac:dyDescent="0.35">
      <c r="A166" s="48">
        <v>45533</v>
      </c>
      <c r="B166" t="s">
        <v>468</v>
      </c>
      <c r="C166" t="s">
        <v>640</v>
      </c>
      <c r="D166" t="s">
        <v>641</v>
      </c>
      <c r="E166" t="s">
        <v>642</v>
      </c>
      <c r="F166" t="s">
        <v>441</v>
      </c>
      <c r="G166" t="s">
        <v>472</v>
      </c>
      <c r="H166" t="str">
        <f>_xlfn.XLOOKUP(web_2024[[#This Row],[Nid]],[2]!Table2['#],[2]!Table2[Location],"",0)</f>
        <v>Global hub</v>
      </c>
      <c r="I166" t="s">
        <v>643</v>
      </c>
      <c r="J166" t="s">
        <v>504</v>
      </c>
      <c r="K166" t="s">
        <v>644</v>
      </c>
      <c r="U166" t="s">
        <v>468</v>
      </c>
      <c r="V166" t="s">
        <v>476</v>
      </c>
      <c r="W166" t="s">
        <v>645</v>
      </c>
      <c r="X166" s="49" t="s">
        <v>645</v>
      </c>
    </row>
    <row r="167" spans="1:24" x14ac:dyDescent="0.35">
      <c r="A167" s="48">
        <v>45533</v>
      </c>
      <c r="B167" t="s">
        <v>858</v>
      </c>
      <c r="C167" t="s">
        <v>1002</v>
      </c>
      <c r="D167" t="s">
        <v>1003</v>
      </c>
      <c r="E167" t="s">
        <v>743</v>
      </c>
      <c r="F167" t="s">
        <v>441</v>
      </c>
      <c r="G167" t="s">
        <v>876</v>
      </c>
      <c r="H167" t="str">
        <f>_xlfn.XLOOKUP(web_2024[[#This Row],[Nid]],[2]!Table2['#],[2]!Table2[Location],"",0)</f>
        <v>Ghana</v>
      </c>
      <c r="I167" t="s">
        <v>472</v>
      </c>
      <c r="J167" t="s">
        <v>757</v>
      </c>
      <c r="K167" t="s">
        <v>1004</v>
      </c>
      <c r="U167" t="s">
        <v>858</v>
      </c>
      <c r="V167" t="s">
        <v>476</v>
      </c>
      <c r="W167" t="s">
        <v>1005</v>
      </c>
      <c r="X167" s="49" t="s">
        <v>1005</v>
      </c>
    </row>
    <row r="168" spans="1:24" x14ac:dyDescent="0.35">
      <c r="A168" s="48">
        <v>45533</v>
      </c>
      <c r="B168" t="s">
        <v>1271</v>
      </c>
      <c r="C168" t="s">
        <v>1276</v>
      </c>
      <c r="D168" t="s">
        <v>1035</v>
      </c>
      <c r="E168"/>
      <c r="F168" t="s">
        <v>441</v>
      </c>
      <c r="H168" t="str">
        <f>_xlfn.XLOOKUP(web_2024[[#This Row],[Nid]],[2]!Table2['#],[2]!Table2[Location],"",0)</f>
        <v>Global</v>
      </c>
      <c r="I168" t="s">
        <v>1277</v>
      </c>
      <c r="J168" t="s">
        <v>504</v>
      </c>
      <c r="K168" t="s">
        <v>1278</v>
      </c>
      <c r="U168" t="s">
        <v>1271</v>
      </c>
      <c r="V168" t="s">
        <v>476</v>
      </c>
      <c r="W168" t="s">
        <v>1279</v>
      </c>
      <c r="X168" s="49" t="s">
        <v>1279</v>
      </c>
    </row>
    <row r="169" spans="1:24" x14ac:dyDescent="0.35">
      <c r="A169" s="48">
        <v>45537</v>
      </c>
      <c r="B169" t="s">
        <v>468</v>
      </c>
      <c r="C169" t="s">
        <v>636</v>
      </c>
      <c r="D169" t="s">
        <v>637</v>
      </c>
      <c r="E169" t="s">
        <v>632</v>
      </c>
      <c r="F169" t="s">
        <v>441</v>
      </c>
      <c r="G169" t="s">
        <v>472</v>
      </c>
      <c r="H169" t="str">
        <f>_xlfn.XLOOKUP(web_2024[[#This Row],[Nid]],[2]!Table2['#],[2]!Table2[Location],"",0)</f>
        <v>Global hub</v>
      </c>
      <c r="I169" t="s">
        <v>633</v>
      </c>
      <c r="J169" t="s">
        <v>517</v>
      </c>
      <c r="K169" t="s">
        <v>638</v>
      </c>
      <c r="U169" t="s">
        <v>468</v>
      </c>
      <c r="V169" t="s">
        <v>476</v>
      </c>
      <c r="W169" t="s">
        <v>639</v>
      </c>
      <c r="X169" s="49" t="s">
        <v>639</v>
      </c>
    </row>
    <row r="170" spans="1:24" x14ac:dyDescent="0.35">
      <c r="A170" s="48">
        <v>45537</v>
      </c>
      <c r="B170" t="s">
        <v>1288</v>
      </c>
      <c r="C170" t="s">
        <v>1422</v>
      </c>
      <c r="D170" t="s">
        <v>1423</v>
      </c>
      <c r="E170" t="s">
        <v>743</v>
      </c>
      <c r="F170" t="s">
        <v>441</v>
      </c>
      <c r="G170" t="s">
        <v>502</v>
      </c>
      <c r="H170" t="str">
        <f>_xlfn.XLOOKUP(web_2024[[#This Row],[Nid]],[2]!Table2['#],[2]!Table2[Location],"",0)</f>
        <v>Global hub</v>
      </c>
      <c r="I170" t="s">
        <v>1424</v>
      </c>
      <c r="J170" t="s">
        <v>504</v>
      </c>
      <c r="K170" t="s">
        <v>1425</v>
      </c>
      <c r="L170" t="s">
        <v>1389</v>
      </c>
      <c r="M170" t="s">
        <v>472</v>
      </c>
      <c r="N170" t="s">
        <v>1426</v>
      </c>
      <c r="O170" t="s">
        <v>476</v>
      </c>
      <c r="P170" t="s">
        <v>1427</v>
      </c>
      <c r="Q170" t="s">
        <v>472</v>
      </c>
      <c r="R170" t="s">
        <v>472</v>
      </c>
      <c r="S170" t="s">
        <v>1341</v>
      </c>
      <c r="T170" t="s">
        <v>472</v>
      </c>
      <c r="U170" t="s">
        <v>1389</v>
      </c>
      <c r="V170" t="s">
        <v>476</v>
      </c>
      <c r="W170" t="s">
        <v>1428</v>
      </c>
      <c r="X170" s="49" t="s">
        <v>1428</v>
      </c>
    </row>
    <row r="171" spans="1:24" x14ac:dyDescent="0.35">
      <c r="A171" s="48">
        <v>45538</v>
      </c>
      <c r="B171" t="s">
        <v>858</v>
      </c>
      <c r="C171" t="s">
        <v>997</v>
      </c>
      <c r="D171" t="s">
        <v>998</v>
      </c>
      <c r="E171" t="s">
        <v>527</v>
      </c>
      <c r="F171" t="s">
        <v>441</v>
      </c>
      <c r="G171" t="s">
        <v>472</v>
      </c>
      <c r="H171" t="str">
        <f>_xlfn.XLOOKUP(web_2024[[#This Row],[Nid]],[2]!Table2['#],[2]!Table2[Location],"",0)</f>
        <v>Ethiopia</v>
      </c>
      <c r="I171" t="s">
        <v>999</v>
      </c>
      <c r="J171" t="s">
        <v>684</v>
      </c>
      <c r="K171" t="s">
        <v>1000</v>
      </c>
      <c r="U171" t="s">
        <v>858</v>
      </c>
      <c r="V171" t="s">
        <v>476</v>
      </c>
      <c r="W171" t="s">
        <v>1001</v>
      </c>
      <c r="X171" s="49" t="s">
        <v>1001</v>
      </c>
    </row>
    <row r="172" spans="1:24" x14ac:dyDescent="0.35">
      <c r="A172" s="48">
        <v>45539</v>
      </c>
      <c r="B172" t="s">
        <v>468</v>
      </c>
      <c r="C172" t="s">
        <v>630</v>
      </c>
      <c r="D172" t="s">
        <v>631</v>
      </c>
      <c r="E172" t="s">
        <v>632</v>
      </c>
      <c r="F172" t="s">
        <v>441</v>
      </c>
      <c r="G172" t="s">
        <v>472</v>
      </c>
      <c r="H172" t="str">
        <f>_xlfn.XLOOKUP(web_2024[[#This Row],[Nid]],[2]!Table2['#],[2]!Table2[Location],"",0)</f>
        <v>Global hub</v>
      </c>
      <c r="I172" t="s">
        <v>633</v>
      </c>
      <c r="J172" t="s">
        <v>517</v>
      </c>
      <c r="K172" t="s">
        <v>634</v>
      </c>
      <c r="U172" t="s">
        <v>468</v>
      </c>
      <c r="V172" t="s">
        <v>476</v>
      </c>
      <c r="W172" t="s">
        <v>635</v>
      </c>
      <c r="X172" s="49" t="s">
        <v>635</v>
      </c>
    </row>
    <row r="173" spans="1:24" x14ac:dyDescent="0.35">
      <c r="A173" s="48">
        <v>45540</v>
      </c>
      <c r="B173" t="s">
        <v>1288</v>
      </c>
      <c r="C173" t="s">
        <v>1414</v>
      </c>
      <c r="D173" t="s">
        <v>1415</v>
      </c>
      <c r="E173" t="s">
        <v>86</v>
      </c>
      <c r="F173" t="s">
        <v>441</v>
      </c>
      <c r="G173" t="s">
        <v>472</v>
      </c>
      <c r="H173" t="str">
        <f>_xlfn.XLOOKUP(web_2024[[#This Row],[Nid]],[2]!Table2['#],[2]!Table2[Location],"",0)</f>
        <v>Global hub</v>
      </c>
      <c r="I173" t="s">
        <v>1416</v>
      </c>
      <c r="J173" t="s">
        <v>504</v>
      </c>
      <c r="K173" t="s">
        <v>1417</v>
      </c>
      <c r="L173" t="s">
        <v>1418</v>
      </c>
      <c r="M173" t="s">
        <v>1419</v>
      </c>
      <c r="N173" t="s">
        <v>1420</v>
      </c>
      <c r="O173" t="s">
        <v>476</v>
      </c>
      <c r="P173" t="s">
        <v>472</v>
      </c>
      <c r="Q173" t="s">
        <v>472</v>
      </c>
      <c r="R173" t="s">
        <v>472</v>
      </c>
      <c r="S173" t="s">
        <v>472</v>
      </c>
      <c r="T173" t="s">
        <v>472</v>
      </c>
      <c r="U173" t="s">
        <v>1418</v>
      </c>
      <c r="V173" t="s">
        <v>476</v>
      </c>
      <c r="W173" t="s">
        <v>1421</v>
      </c>
      <c r="X173" s="49" t="s">
        <v>1421</v>
      </c>
    </row>
    <row r="174" spans="1:24" x14ac:dyDescent="0.35">
      <c r="A174" s="48">
        <v>45544</v>
      </c>
      <c r="B174" t="s">
        <v>858</v>
      </c>
      <c r="C174" t="s">
        <v>992</v>
      </c>
      <c r="D174" t="s">
        <v>993</v>
      </c>
      <c r="E174" t="s">
        <v>52</v>
      </c>
      <c r="F174" t="s">
        <v>441</v>
      </c>
      <c r="G174" t="s">
        <v>472</v>
      </c>
      <c r="H174" t="str">
        <f>_xlfn.XLOOKUP(web_2024[[#This Row],[Nid]],[2]!Table2['#],[2]!Table2[Location],"",0)</f>
        <v>Ethiopia</v>
      </c>
      <c r="I174" t="s">
        <v>994</v>
      </c>
      <c r="J174" t="s">
        <v>713</v>
      </c>
      <c r="K174" t="s">
        <v>995</v>
      </c>
      <c r="U174" t="s">
        <v>858</v>
      </c>
      <c r="V174" t="s">
        <v>476</v>
      </c>
      <c r="W174" t="s">
        <v>996</v>
      </c>
      <c r="X174" s="49" t="s">
        <v>996</v>
      </c>
    </row>
    <row r="175" spans="1:24" x14ac:dyDescent="0.35">
      <c r="A175" s="48">
        <v>45551</v>
      </c>
      <c r="B175" t="s">
        <v>858</v>
      </c>
      <c r="C175" t="s">
        <v>986</v>
      </c>
      <c r="D175" t="s">
        <v>987</v>
      </c>
      <c r="E175" t="s">
        <v>988</v>
      </c>
      <c r="F175" t="s">
        <v>441</v>
      </c>
      <c r="G175" t="s">
        <v>876</v>
      </c>
      <c r="H175" t="str">
        <f>_xlfn.XLOOKUP(web_2024[[#This Row],[Nid]],[2]!Table2['#],[2]!Table2[Location],"",0)</f>
        <v>Ghana</v>
      </c>
      <c r="I175" t="s">
        <v>989</v>
      </c>
      <c r="J175" t="s">
        <v>757</v>
      </c>
      <c r="K175" t="s">
        <v>990</v>
      </c>
      <c r="U175" t="s">
        <v>858</v>
      </c>
      <c r="V175" t="s">
        <v>476</v>
      </c>
      <c r="W175" t="s">
        <v>991</v>
      </c>
      <c r="X175" s="49" t="s">
        <v>991</v>
      </c>
    </row>
    <row r="176" spans="1:24" x14ac:dyDescent="0.35">
      <c r="A176" s="48">
        <v>45552</v>
      </c>
      <c r="B176" t="s">
        <v>858</v>
      </c>
      <c r="C176" t="s">
        <v>980</v>
      </c>
      <c r="D176" t="s">
        <v>981</v>
      </c>
      <c r="E176" t="s">
        <v>982</v>
      </c>
      <c r="F176" t="s">
        <v>441</v>
      </c>
      <c r="G176" t="s">
        <v>472</v>
      </c>
      <c r="H176" t="str">
        <f>_xlfn.XLOOKUP(web_2024[[#This Row],[Nid]],[2]!Table2['#],[2]!Table2[Location],"",0)</f>
        <v>Uganda</v>
      </c>
      <c r="I176" t="s">
        <v>983</v>
      </c>
      <c r="J176" t="s">
        <v>549</v>
      </c>
      <c r="K176" t="s">
        <v>984</v>
      </c>
      <c r="U176" t="s">
        <v>858</v>
      </c>
      <c r="V176" t="s">
        <v>476</v>
      </c>
      <c r="W176" t="s">
        <v>985</v>
      </c>
      <c r="X176" s="49" t="s">
        <v>985</v>
      </c>
    </row>
    <row r="177" spans="1:24" x14ac:dyDescent="0.35">
      <c r="A177" s="48">
        <v>45553</v>
      </c>
      <c r="B177" t="s">
        <v>468</v>
      </c>
      <c r="C177" t="s">
        <v>623</v>
      </c>
      <c r="D177" t="s">
        <v>624</v>
      </c>
      <c r="E177" t="s">
        <v>625</v>
      </c>
      <c r="F177" t="s">
        <v>441</v>
      </c>
      <c r="G177" t="s">
        <v>472</v>
      </c>
      <c r="H177" t="str">
        <f>_xlfn.XLOOKUP(web_2024[[#This Row],[Nid]],[2]!Table2['#],[2]!Table2[Location],"",0)</f>
        <v>Global hub</v>
      </c>
      <c r="I177" t="s">
        <v>626</v>
      </c>
      <c r="J177" t="s">
        <v>627</v>
      </c>
      <c r="K177" t="s">
        <v>628</v>
      </c>
      <c r="U177" t="s">
        <v>468</v>
      </c>
      <c r="V177" t="s">
        <v>476</v>
      </c>
      <c r="W177" t="s">
        <v>629</v>
      </c>
      <c r="X177" s="49" t="s">
        <v>629</v>
      </c>
    </row>
    <row r="178" spans="1:24" x14ac:dyDescent="0.35">
      <c r="A178" s="48">
        <v>45561</v>
      </c>
      <c r="B178" t="s">
        <v>468</v>
      </c>
      <c r="C178" t="s">
        <v>617</v>
      </c>
      <c r="D178" t="s">
        <v>618</v>
      </c>
      <c r="E178" t="s">
        <v>86</v>
      </c>
      <c r="F178" t="s">
        <v>441</v>
      </c>
      <c r="G178" t="s">
        <v>472</v>
      </c>
      <c r="H178" t="str">
        <f>_xlfn.XLOOKUP(web_2024[[#This Row],[Nid]],[2]!Table2['#],[2]!Table2[Location],"",0)</f>
        <v>Asia</v>
      </c>
      <c r="I178" t="s">
        <v>619</v>
      </c>
      <c r="J178" t="s">
        <v>620</v>
      </c>
      <c r="K178" t="s">
        <v>621</v>
      </c>
      <c r="U178" t="s">
        <v>468</v>
      </c>
      <c r="V178" t="s">
        <v>476</v>
      </c>
      <c r="W178" t="s">
        <v>622</v>
      </c>
      <c r="X178" s="49" t="s">
        <v>622</v>
      </c>
    </row>
    <row r="179" spans="1:24" x14ac:dyDescent="0.35">
      <c r="A179" s="48">
        <v>45562</v>
      </c>
      <c r="B179" t="s">
        <v>858</v>
      </c>
      <c r="C179" t="s">
        <v>976</v>
      </c>
      <c r="D179" t="s">
        <v>977</v>
      </c>
      <c r="E179" t="s">
        <v>472</v>
      </c>
      <c r="F179" t="s">
        <v>441</v>
      </c>
      <c r="G179" t="s">
        <v>472</v>
      </c>
      <c r="H179" t="str">
        <f>_xlfn.XLOOKUP(web_2024[[#This Row],[Nid]],[2]!Table2['#],[2]!Table2[Location],"",0)</f>
        <v>Global hub</v>
      </c>
      <c r="I179" t="s">
        <v>472</v>
      </c>
      <c r="J179" t="s">
        <v>627</v>
      </c>
      <c r="K179" t="s">
        <v>978</v>
      </c>
      <c r="U179" t="s">
        <v>858</v>
      </c>
      <c r="V179" t="s">
        <v>476</v>
      </c>
      <c r="W179" t="s">
        <v>979</v>
      </c>
      <c r="X179" s="49" t="s">
        <v>979</v>
      </c>
    </row>
    <row r="180" spans="1:24" x14ac:dyDescent="0.35">
      <c r="A180" s="48">
        <v>45566</v>
      </c>
      <c r="B180" t="s">
        <v>468</v>
      </c>
      <c r="C180" t="s">
        <v>611</v>
      </c>
      <c r="D180" t="s">
        <v>612</v>
      </c>
      <c r="E180" t="s">
        <v>613</v>
      </c>
      <c r="F180" t="s">
        <v>441</v>
      </c>
      <c r="G180" t="s">
        <v>472</v>
      </c>
      <c r="H180" t="str">
        <f>_xlfn.XLOOKUP(web_2024[[#This Row],[Nid]],[2]!Table2['#],[2]!Table2[Location],"",0)</f>
        <v>Global hub</v>
      </c>
      <c r="I180" t="s">
        <v>614</v>
      </c>
      <c r="J180" t="s">
        <v>504</v>
      </c>
      <c r="K180" t="s">
        <v>615</v>
      </c>
      <c r="U180" t="s">
        <v>468</v>
      </c>
      <c r="V180" t="s">
        <v>476</v>
      </c>
      <c r="W180" t="s">
        <v>616</v>
      </c>
      <c r="X180" s="49" t="s">
        <v>616</v>
      </c>
    </row>
    <row r="181" spans="1:24" x14ac:dyDescent="0.35">
      <c r="A181" s="48">
        <v>45566</v>
      </c>
      <c r="B181" t="s">
        <v>858</v>
      </c>
      <c r="C181" t="s">
        <v>971</v>
      </c>
      <c r="D181" t="s">
        <v>972</v>
      </c>
      <c r="E181" t="s">
        <v>527</v>
      </c>
      <c r="F181" t="s">
        <v>441</v>
      </c>
      <c r="G181" t="s">
        <v>472</v>
      </c>
      <c r="H181" t="str">
        <f>_xlfn.XLOOKUP(web_2024[[#This Row],[Nid]],[2]!Table2['#],[2]!Table2[Location],"",0)</f>
        <v>Global hub</v>
      </c>
      <c r="I181" t="s">
        <v>973</v>
      </c>
      <c r="J181" t="s">
        <v>504</v>
      </c>
      <c r="K181" t="s">
        <v>974</v>
      </c>
      <c r="U181" t="s">
        <v>858</v>
      </c>
      <c r="V181" t="s">
        <v>476</v>
      </c>
      <c r="W181" t="s">
        <v>975</v>
      </c>
      <c r="X181" s="49" t="s">
        <v>975</v>
      </c>
    </row>
    <row r="182" spans="1:24" x14ac:dyDescent="0.35">
      <c r="A182" s="48">
        <v>45572</v>
      </c>
      <c r="B182" t="s">
        <v>442</v>
      </c>
      <c r="C182" t="s">
        <v>832</v>
      </c>
      <c r="D182" t="s">
        <v>833</v>
      </c>
      <c r="E182"/>
      <c r="F182" t="s">
        <v>441</v>
      </c>
      <c r="H182" t="str">
        <f>_xlfn.XLOOKUP(web_2024[[#This Row],[Nid]],[2]!Table2['#],[2]!Table2[Location],"",0)</f>
        <v>Global</v>
      </c>
      <c r="I182" t="s">
        <v>834</v>
      </c>
      <c r="J182" t="s">
        <v>835</v>
      </c>
      <c r="K182" t="s">
        <v>836</v>
      </c>
      <c r="U182" t="s">
        <v>442</v>
      </c>
      <c r="V182" t="s">
        <v>476</v>
      </c>
      <c r="W182" t="s">
        <v>837</v>
      </c>
      <c r="X182" s="49" t="s">
        <v>837</v>
      </c>
    </row>
    <row r="183" spans="1:24" x14ac:dyDescent="0.35">
      <c r="A183" s="48">
        <v>45573</v>
      </c>
      <c r="B183" t="s">
        <v>468</v>
      </c>
      <c r="C183" t="s">
        <v>605</v>
      </c>
      <c r="D183" t="s">
        <v>606</v>
      </c>
      <c r="E183" t="s">
        <v>607</v>
      </c>
      <c r="F183" t="s">
        <v>441</v>
      </c>
      <c r="G183" t="s">
        <v>472</v>
      </c>
      <c r="H183" t="str">
        <f>_xlfn.XLOOKUP(web_2024[[#This Row],[Nid]],[2]!Table2['#],[2]!Table2[Location],"",0)</f>
        <v>Global hub</v>
      </c>
      <c r="I183" t="s">
        <v>608</v>
      </c>
      <c r="J183" t="s">
        <v>517</v>
      </c>
      <c r="K183" t="s">
        <v>609</v>
      </c>
      <c r="U183" t="s">
        <v>468</v>
      </c>
      <c r="V183" t="s">
        <v>476</v>
      </c>
      <c r="W183" t="s">
        <v>610</v>
      </c>
      <c r="X183" s="49" t="s">
        <v>610</v>
      </c>
    </row>
    <row r="184" spans="1:24" x14ac:dyDescent="0.35">
      <c r="A184" s="48">
        <v>45576</v>
      </c>
      <c r="B184" t="s">
        <v>858</v>
      </c>
      <c r="C184" t="s">
        <v>966</v>
      </c>
      <c r="D184" t="s">
        <v>967</v>
      </c>
      <c r="E184" t="s">
        <v>594</v>
      </c>
      <c r="F184" t="s">
        <v>441</v>
      </c>
      <c r="G184" t="s">
        <v>472</v>
      </c>
      <c r="H184" t="str">
        <f>_xlfn.XLOOKUP(web_2024[[#This Row],[Nid]],[2]!Table2['#],[2]!Table2[Location],"",0)</f>
        <v>Ethiopia</v>
      </c>
      <c r="I184" t="s">
        <v>968</v>
      </c>
      <c r="J184" t="s">
        <v>713</v>
      </c>
      <c r="K184" t="s">
        <v>969</v>
      </c>
      <c r="U184" t="s">
        <v>858</v>
      </c>
      <c r="V184" t="s">
        <v>476</v>
      </c>
      <c r="W184" t="s">
        <v>970</v>
      </c>
      <c r="X184" s="49" t="s">
        <v>970</v>
      </c>
    </row>
    <row r="185" spans="1:24" x14ac:dyDescent="0.35">
      <c r="A185" s="48">
        <v>45576</v>
      </c>
      <c r="B185" t="s">
        <v>858</v>
      </c>
      <c r="C185" t="s">
        <v>960</v>
      </c>
      <c r="D185" t="s">
        <v>961</v>
      </c>
      <c r="E185" t="s">
        <v>962</v>
      </c>
      <c r="F185" t="s">
        <v>441</v>
      </c>
      <c r="G185" t="s">
        <v>472</v>
      </c>
      <c r="H185" t="str">
        <f>_xlfn.XLOOKUP(web_2024[[#This Row],[Nid]],[2]!Table2['#],[2]!Table2[Location],"",0)</f>
        <v>Global hub</v>
      </c>
      <c r="I185" t="s">
        <v>963</v>
      </c>
      <c r="J185" t="s">
        <v>549</v>
      </c>
      <c r="K185" t="s">
        <v>964</v>
      </c>
      <c r="U185" t="s">
        <v>858</v>
      </c>
      <c r="V185" t="s">
        <v>476</v>
      </c>
      <c r="W185" t="s">
        <v>965</v>
      </c>
      <c r="X185" s="49" t="s">
        <v>965</v>
      </c>
    </row>
    <row r="186" spans="1:24" x14ac:dyDescent="0.35">
      <c r="A186" s="48">
        <v>45579</v>
      </c>
      <c r="B186" t="s">
        <v>858</v>
      </c>
      <c r="C186" t="s">
        <v>955</v>
      </c>
      <c r="D186" t="s">
        <v>956</v>
      </c>
      <c r="E186" t="s">
        <v>957</v>
      </c>
      <c r="F186" t="s">
        <v>441</v>
      </c>
      <c r="G186" t="s">
        <v>472</v>
      </c>
      <c r="H186" t="str">
        <f>_xlfn.XLOOKUP(web_2024[[#This Row],[Nid]],[2]!Table2['#],[2]!Table2[Location],"",0)</f>
        <v>Global hub</v>
      </c>
      <c r="I186" t="s">
        <v>472</v>
      </c>
      <c r="J186" t="s">
        <v>504</v>
      </c>
      <c r="K186" t="s">
        <v>958</v>
      </c>
      <c r="U186" t="s">
        <v>858</v>
      </c>
      <c r="V186" t="s">
        <v>476</v>
      </c>
      <c r="W186" t="s">
        <v>959</v>
      </c>
      <c r="X186" s="49" t="s">
        <v>959</v>
      </c>
    </row>
    <row r="187" spans="1:24" x14ac:dyDescent="0.35">
      <c r="A187" s="48">
        <v>45586</v>
      </c>
      <c r="B187" t="s">
        <v>468</v>
      </c>
      <c r="C187" t="s">
        <v>598</v>
      </c>
      <c r="D187" t="s">
        <v>599</v>
      </c>
      <c r="E187" t="s">
        <v>600</v>
      </c>
      <c r="F187" t="s">
        <v>441</v>
      </c>
      <c r="G187" t="s">
        <v>472</v>
      </c>
      <c r="H187" t="str">
        <f>_xlfn.XLOOKUP(web_2024[[#This Row],[Nid]],[2]!Table2['#],[2]!Table2[Location],"",0)</f>
        <v>Global hub</v>
      </c>
      <c r="I187" t="s">
        <v>601</v>
      </c>
      <c r="J187" t="s">
        <v>602</v>
      </c>
      <c r="K187" t="s">
        <v>603</v>
      </c>
      <c r="U187" t="s">
        <v>468</v>
      </c>
      <c r="V187" t="s">
        <v>476</v>
      </c>
      <c r="W187" t="s">
        <v>604</v>
      </c>
      <c r="X187" s="49" t="s">
        <v>604</v>
      </c>
    </row>
    <row r="188" spans="1:24" x14ac:dyDescent="0.35">
      <c r="A188" s="48">
        <v>45593</v>
      </c>
      <c r="B188" t="s">
        <v>442</v>
      </c>
      <c r="C188" t="s">
        <v>827</v>
      </c>
      <c r="D188" t="s">
        <v>828</v>
      </c>
      <c r="E188"/>
      <c r="F188" t="s">
        <v>441</v>
      </c>
      <c r="H188" t="str">
        <f>_xlfn.XLOOKUP(web_2024[[#This Row],[Nid]],[2]!Table2['#],[2]!Table2[Location],"",0)</f>
        <v>Global</v>
      </c>
      <c r="I188" t="s">
        <v>829</v>
      </c>
      <c r="J188" t="s">
        <v>504</v>
      </c>
      <c r="K188" t="s">
        <v>830</v>
      </c>
      <c r="U188" t="s">
        <v>442</v>
      </c>
      <c r="V188" t="s">
        <v>476</v>
      </c>
      <c r="W188" t="s">
        <v>831</v>
      </c>
      <c r="X188" s="49" t="s">
        <v>831</v>
      </c>
    </row>
    <row r="189" spans="1:24" x14ac:dyDescent="0.35">
      <c r="A189" s="48">
        <v>45593</v>
      </c>
      <c r="B189" t="s">
        <v>1288</v>
      </c>
      <c r="C189" t="s">
        <v>1405</v>
      </c>
      <c r="D189" t="s">
        <v>1406</v>
      </c>
      <c r="E189" t="s">
        <v>472</v>
      </c>
      <c r="F189" t="s">
        <v>441</v>
      </c>
      <c r="G189" t="s">
        <v>472</v>
      </c>
      <c r="H189" t="str">
        <f>_xlfn.XLOOKUP(web_2024[[#This Row],[Nid]],[2]!Table2['#],[2]!Table2[Location],"",0)</f>
        <v>Global hub</v>
      </c>
      <c r="I189" t="s">
        <v>1332</v>
      </c>
      <c r="J189" t="s">
        <v>1387</v>
      </c>
      <c r="K189" t="s">
        <v>1407</v>
      </c>
      <c r="L189" t="s">
        <v>1335</v>
      </c>
      <c r="M189" t="s">
        <v>1408</v>
      </c>
      <c r="N189" t="s">
        <v>1409</v>
      </c>
      <c r="O189" t="s">
        <v>476</v>
      </c>
      <c r="P189" t="s">
        <v>1410</v>
      </c>
      <c r="Q189" t="s">
        <v>1305</v>
      </c>
      <c r="R189" t="s">
        <v>441</v>
      </c>
      <c r="S189" t="s">
        <v>1411</v>
      </c>
      <c r="T189" t="s">
        <v>1412</v>
      </c>
      <c r="U189" t="s">
        <v>1335</v>
      </c>
      <c r="V189" t="s">
        <v>476</v>
      </c>
      <c r="W189" t="s">
        <v>1413</v>
      </c>
      <c r="X189" s="49" t="s">
        <v>1413</v>
      </c>
    </row>
    <row r="190" spans="1:24" x14ac:dyDescent="0.35">
      <c r="A190" s="48">
        <v>45594</v>
      </c>
      <c r="B190" t="s">
        <v>468</v>
      </c>
      <c r="C190" t="s">
        <v>592</v>
      </c>
      <c r="D190" t="s">
        <v>593</v>
      </c>
      <c r="E190" t="s">
        <v>594</v>
      </c>
      <c r="F190" t="s">
        <v>441</v>
      </c>
      <c r="G190" t="s">
        <v>472</v>
      </c>
      <c r="H190" t="str">
        <f>_xlfn.XLOOKUP(web_2024[[#This Row],[Nid]],[2]!Table2['#],[2]!Table2[Location],"",0)</f>
        <v>Asia</v>
      </c>
      <c r="I190" t="s">
        <v>595</v>
      </c>
      <c r="J190" t="s">
        <v>504</v>
      </c>
      <c r="K190" t="s">
        <v>596</v>
      </c>
      <c r="U190" t="s">
        <v>468</v>
      </c>
      <c r="V190" t="s">
        <v>476</v>
      </c>
      <c r="W190" t="s">
        <v>597</v>
      </c>
      <c r="X190" s="49" t="s">
        <v>597</v>
      </c>
    </row>
    <row r="191" spans="1:24" x14ac:dyDescent="0.35">
      <c r="A191" s="48">
        <v>45594</v>
      </c>
      <c r="B191" t="s">
        <v>468</v>
      </c>
      <c r="C191" t="s">
        <v>588</v>
      </c>
      <c r="D191" t="s">
        <v>589</v>
      </c>
      <c r="E191" t="s">
        <v>472</v>
      </c>
      <c r="F191" t="s">
        <v>441</v>
      </c>
      <c r="G191" t="s">
        <v>472</v>
      </c>
      <c r="H191" t="str">
        <f>_xlfn.XLOOKUP(web_2024[[#This Row],[Nid]],[2]!Table2['#],[2]!Table2[Location],"",0)</f>
        <v>Global hub</v>
      </c>
      <c r="I191" t="s">
        <v>472</v>
      </c>
      <c r="J191" t="s">
        <v>504</v>
      </c>
      <c r="K191" t="s">
        <v>590</v>
      </c>
      <c r="U191" t="s">
        <v>468</v>
      </c>
      <c r="V191" t="s">
        <v>476</v>
      </c>
      <c r="W191" t="s">
        <v>591</v>
      </c>
      <c r="X191" s="49" t="s">
        <v>591</v>
      </c>
    </row>
    <row r="192" spans="1:24" x14ac:dyDescent="0.35">
      <c r="A192" s="48">
        <v>45595</v>
      </c>
      <c r="B192" t="s">
        <v>468</v>
      </c>
      <c r="C192" t="s">
        <v>581</v>
      </c>
      <c r="D192" t="s">
        <v>582</v>
      </c>
      <c r="E192" t="s">
        <v>583</v>
      </c>
      <c r="F192" t="s">
        <v>441</v>
      </c>
      <c r="G192" t="s">
        <v>472</v>
      </c>
      <c r="H192" t="str">
        <f>_xlfn.XLOOKUP(web_2024[[#This Row],[Nid]],[2]!Table2['#],[2]!Table2[Location],"",0)</f>
        <v>Global hub</v>
      </c>
      <c r="I192" t="s">
        <v>584</v>
      </c>
      <c r="J192" t="s">
        <v>585</v>
      </c>
      <c r="K192" t="s">
        <v>586</v>
      </c>
      <c r="U192" t="s">
        <v>468</v>
      </c>
      <c r="V192" t="s">
        <v>476</v>
      </c>
      <c r="W192" t="s">
        <v>587</v>
      </c>
      <c r="X192" s="49" t="s">
        <v>587</v>
      </c>
    </row>
    <row r="193" spans="1:24" x14ac:dyDescent="0.35">
      <c r="A193" s="48">
        <v>45596</v>
      </c>
      <c r="B193" t="s">
        <v>468</v>
      </c>
      <c r="C193" t="s">
        <v>575</v>
      </c>
      <c r="D193" t="s">
        <v>576</v>
      </c>
      <c r="E193" t="s">
        <v>577</v>
      </c>
      <c r="F193" t="s">
        <v>441</v>
      </c>
      <c r="G193" t="s">
        <v>472</v>
      </c>
      <c r="H193" t="str">
        <f>_xlfn.XLOOKUP(web_2024[[#This Row],[Nid]],[2]!Table2['#],[2]!Table2[Location],"",0)</f>
        <v>Global hub</v>
      </c>
      <c r="I193" t="s">
        <v>578</v>
      </c>
      <c r="J193" t="s">
        <v>504</v>
      </c>
      <c r="K193" t="s">
        <v>579</v>
      </c>
      <c r="U193" t="s">
        <v>468</v>
      </c>
      <c r="V193" t="s">
        <v>476</v>
      </c>
      <c r="W193" t="s">
        <v>580</v>
      </c>
      <c r="X193" s="49" t="s">
        <v>580</v>
      </c>
    </row>
    <row r="194" spans="1:24" x14ac:dyDescent="0.35">
      <c r="A194" s="48">
        <v>45596</v>
      </c>
      <c r="B194" t="s">
        <v>858</v>
      </c>
      <c r="C194" t="s">
        <v>951</v>
      </c>
      <c r="D194" t="s">
        <v>952</v>
      </c>
      <c r="E194" t="s">
        <v>861</v>
      </c>
      <c r="F194" t="s">
        <v>441</v>
      </c>
      <c r="G194" t="s">
        <v>472</v>
      </c>
      <c r="H194" t="str">
        <f>_xlfn.XLOOKUP(web_2024[[#This Row],[Nid]],[2]!Table2['#],[2]!Table2[Location],"",0)</f>
        <v>Global hub</v>
      </c>
      <c r="I194" t="s">
        <v>472</v>
      </c>
      <c r="J194" t="s">
        <v>504</v>
      </c>
      <c r="K194" t="s">
        <v>953</v>
      </c>
      <c r="U194" t="s">
        <v>858</v>
      </c>
      <c r="V194" t="s">
        <v>476</v>
      </c>
      <c r="W194" t="s">
        <v>954</v>
      </c>
      <c r="X194" s="49" t="s">
        <v>954</v>
      </c>
    </row>
    <row r="195" spans="1:24" x14ac:dyDescent="0.35">
      <c r="A195" s="48">
        <v>45596</v>
      </c>
      <c r="B195" t="s">
        <v>1288</v>
      </c>
      <c r="C195" t="s">
        <v>1394</v>
      </c>
      <c r="D195" t="s">
        <v>1395</v>
      </c>
      <c r="E195" t="s">
        <v>480</v>
      </c>
      <c r="F195" t="s">
        <v>441</v>
      </c>
      <c r="G195" t="s">
        <v>472</v>
      </c>
      <c r="H195" t="str">
        <f>_xlfn.XLOOKUP(web_2024[[#This Row],[Nid]],[2]!Table2['#],[2]!Table2[Location],"",0)</f>
        <v>Global hub</v>
      </c>
      <c r="I195" t="s">
        <v>1396</v>
      </c>
      <c r="J195" t="s">
        <v>504</v>
      </c>
      <c r="K195" t="s">
        <v>1397</v>
      </c>
      <c r="L195" t="s">
        <v>1398</v>
      </c>
      <c r="M195" t="s">
        <v>1399</v>
      </c>
      <c r="N195" t="s">
        <v>1400</v>
      </c>
      <c r="O195" t="s">
        <v>476</v>
      </c>
      <c r="P195" t="s">
        <v>1401</v>
      </c>
      <c r="Q195" t="s">
        <v>1402</v>
      </c>
      <c r="R195" t="s">
        <v>441</v>
      </c>
      <c r="S195" t="s">
        <v>1403</v>
      </c>
      <c r="T195" t="s">
        <v>472</v>
      </c>
      <c r="U195" t="s">
        <v>1398</v>
      </c>
      <c r="V195" t="s">
        <v>476</v>
      </c>
      <c r="W195" t="s">
        <v>1404</v>
      </c>
      <c r="X195" s="49" t="s">
        <v>1404</v>
      </c>
    </row>
    <row r="196" spans="1:24" x14ac:dyDescent="0.35">
      <c r="A196" s="48">
        <v>45601</v>
      </c>
      <c r="B196" t="s">
        <v>1288</v>
      </c>
      <c r="C196" t="s">
        <v>1384</v>
      </c>
      <c r="D196" t="s">
        <v>1385</v>
      </c>
      <c r="E196" t="s">
        <v>794</v>
      </c>
      <c r="F196" t="s">
        <v>441</v>
      </c>
      <c r="G196" t="s">
        <v>472</v>
      </c>
      <c r="H196" t="str">
        <f>_xlfn.XLOOKUP(web_2024[[#This Row],[Nid]],[2]!Table2['#],[2]!Table2[Location],"",0)</f>
        <v>Global hub</v>
      </c>
      <c r="I196" t="s">
        <v>1386</v>
      </c>
      <c r="J196" t="s">
        <v>1387</v>
      </c>
      <c r="K196" t="s">
        <v>1388</v>
      </c>
      <c r="L196" t="s">
        <v>1389</v>
      </c>
      <c r="M196" t="s">
        <v>1390</v>
      </c>
      <c r="N196" t="s">
        <v>1391</v>
      </c>
      <c r="O196" t="s">
        <v>476</v>
      </c>
      <c r="P196" t="s">
        <v>1392</v>
      </c>
      <c r="Q196" t="s">
        <v>1358</v>
      </c>
      <c r="R196" t="s">
        <v>441</v>
      </c>
      <c r="S196" t="s">
        <v>1210</v>
      </c>
      <c r="T196" t="s">
        <v>472</v>
      </c>
      <c r="U196" t="s">
        <v>1389</v>
      </c>
      <c r="V196" t="s">
        <v>476</v>
      </c>
      <c r="W196" t="s">
        <v>1393</v>
      </c>
      <c r="X196" s="49" t="s">
        <v>1393</v>
      </c>
    </row>
    <row r="197" spans="1:24" x14ac:dyDescent="0.35">
      <c r="A197" s="48">
        <v>45601</v>
      </c>
      <c r="B197" t="s">
        <v>1288</v>
      </c>
      <c r="C197" t="s">
        <v>1377</v>
      </c>
      <c r="D197" t="s">
        <v>1378</v>
      </c>
      <c r="E197" t="s">
        <v>632</v>
      </c>
      <c r="F197" t="s">
        <v>441</v>
      </c>
      <c r="G197" t="s">
        <v>472</v>
      </c>
      <c r="H197" t="str">
        <f>_xlfn.XLOOKUP(web_2024[[#This Row],[Nid]],[2]!Table2['#],[2]!Table2[Location],"",0)</f>
        <v>Global hub</v>
      </c>
      <c r="I197" t="s">
        <v>472</v>
      </c>
      <c r="J197" t="s">
        <v>504</v>
      </c>
      <c r="K197" t="s">
        <v>1379</v>
      </c>
      <c r="L197" t="s">
        <v>1380</v>
      </c>
      <c r="M197" t="s">
        <v>472</v>
      </c>
      <c r="N197" t="s">
        <v>1381</v>
      </c>
      <c r="O197" t="s">
        <v>476</v>
      </c>
      <c r="P197" t="s">
        <v>1382</v>
      </c>
      <c r="Q197" t="s">
        <v>1305</v>
      </c>
      <c r="R197" t="s">
        <v>472</v>
      </c>
      <c r="S197" t="s">
        <v>1341</v>
      </c>
      <c r="T197" t="s">
        <v>472</v>
      </c>
      <c r="U197" t="s">
        <v>1380</v>
      </c>
      <c r="V197" t="s">
        <v>476</v>
      </c>
      <c r="W197" t="s">
        <v>1383</v>
      </c>
      <c r="X197" s="49" t="s">
        <v>1383</v>
      </c>
    </row>
    <row r="198" spans="1:24" x14ac:dyDescent="0.35">
      <c r="A198" s="48">
        <v>45604</v>
      </c>
      <c r="B198" t="s">
        <v>1288</v>
      </c>
      <c r="C198" t="s">
        <v>1368</v>
      </c>
      <c r="D198" t="s">
        <v>1369</v>
      </c>
      <c r="E198" t="s">
        <v>1370</v>
      </c>
      <c r="F198" t="s">
        <v>441</v>
      </c>
      <c r="G198" t="s">
        <v>472</v>
      </c>
      <c r="H198" t="str">
        <f>_xlfn.XLOOKUP(web_2024[[#This Row],[Nid]],[2]!Table2['#],[2]!Table2[Location],"",0)</f>
        <v>Ethiopia</v>
      </c>
      <c r="I198" t="s">
        <v>1371</v>
      </c>
      <c r="J198" t="s">
        <v>713</v>
      </c>
      <c r="K198" t="s">
        <v>1372</v>
      </c>
      <c r="L198" t="s">
        <v>1324</v>
      </c>
      <c r="M198" t="s">
        <v>1373</v>
      </c>
      <c r="N198" t="s">
        <v>1374</v>
      </c>
      <c r="O198" t="s">
        <v>476</v>
      </c>
      <c r="P198" t="s">
        <v>1375</v>
      </c>
      <c r="Q198" t="s">
        <v>1358</v>
      </c>
      <c r="R198" t="s">
        <v>441</v>
      </c>
      <c r="S198" t="s">
        <v>1328</v>
      </c>
      <c r="T198" t="s">
        <v>34</v>
      </c>
      <c r="U198" t="s">
        <v>1324</v>
      </c>
      <c r="V198" t="s">
        <v>476</v>
      </c>
      <c r="W198" t="s">
        <v>1376</v>
      </c>
      <c r="X198" s="49" t="s">
        <v>1376</v>
      </c>
    </row>
    <row r="199" spans="1:24" x14ac:dyDescent="0.35">
      <c r="A199" s="48">
        <v>45607</v>
      </c>
      <c r="B199" t="s">
        <v>468</v>
      </c>
      <c r="C199" t="s">
        <v>569</v>
      </c>
      <c r="D199" t="s">
        <v>570</v>
      </c>
      <c r="E199" t="s">
        <v>571</v>
      </c>
      <c r="F199" t="s">
        <v>441</v>
      </c>
      <c r="G199" t="s">
        <v>472</v>
      </c>
      <c r="H199" t="str">
        <f>_xlfn.XLOOKUP(web_2024[[#This Row],[Nid]],[2]!Table2['#],[2]!Table2[Location],"",0)</f>
        <v>Global hub</v>
      </c>
      <c r="I199" t="s">
        <v>572</v>
      </c>
      <c r="J199" t="s">
        <v>504</v>
      </c>
      <c r="K199" t="s">
        <v>573</v>
      </c>
      <c r="U199" t="s">
        <v>468</v>
      </c>
      <c r="V199" t="s">
        <v>476</v>
      </c>
      <c r="W199" t="s">
        <v>574</v>
      </c>
      <c r="X199" s="49" t="s">
        <v>574</v>
      </c>
    </row>
    <row r="200" spans="1:24" x14ac:dyDescent="0.35">
      <c r="A200" s="48">
        <v>45607</v>
      </c>
      <c r="B200" t="s">
        <v>858</v>
      </c>
      <c r="C200" t="s">
        <v>946</v>
      </c>
      <c r="D200" t="s">
        <v>947</v>
      </c>
      <c r="E200" t="s">
        <v>472</v>
      </c>
      <c r="F200" t="s">
        <v>441</v>
      </c>
      <c r="G200" t="s">
        <v>472</v>
      </c>
      <c r="H200" t="str">
        <f>_xlfn.XLOOKUP(web_2024[[#This Row],[Nid]],[2]!Table2['#],[2]!Table2[Location],"",0)</f>
        <v>Ghana</v>
      </c>
      <c r="I200" t="s">
        <v>948</v>
      </c>
      <c r="J200" t="s">
        <v>757</v>
      </c>
      <c r="K200" t="s">
        <v>949</v>
      </c>
      <c r="U200" t="s">
        <v>858</v>
      </c>
      <c r="V200" t="s">
        <v>476</v>
      </c>
      <c r="W200" t="s">
        <v>950</v>
      </c>
      <c r="X200" s="49" t="s">
        <v>950</v>
      </c>
    </row>
    <row r="201" spans="1:24" x14ac:dyDescent="0.35">
      <c r="A201" s="48">
        <v>45608</v>
      </c>
      <c r="B201" t="s">
        <v>858</v>
      </c>
      <c r="C201" t="s">
        <v>941</v>
      </c>
      <c r="D201" t="s">
        <v>942</v>
      </c>
      <c r="E201" t="s">
        <v>861</v>
      </c>
      <c r="F201" t="s">
        <v>441</v>
      </c>
      <c r="G201" t="s">
        <v>472</v>
      </c>
      <c r="H201" t="str">
        <f>_xlfn.XLOOKUP(web_2024[[#This Row],[Nid]],[2]!Table2['#],[2]!Table2[Location],"",0)</f>
        <v>Global hub</v>
      </c>
      <c r="I201" t="s">
        <v>943</v>
      </c>
      <c r="J201" t="s">
        <v>504</v>
      </c>
      <c r="K201" t="s">
        <v>944</v>
      </c>
      <c r="U201" t="s">
        <v>858</v>
      </c>
      <c r="V201" t="s">
        <v>476</v>
      </c>
      <c r="W201" t="s">
        <v>945</v>
      </c>
      <c r="X201" s="49" t="s">
        <v>945</v>
      </c>
    </row>
    <row r="202" spans="1:24" x14ac:dyDescent="0.35">
      <c r="A202" s="48">
        <v>45609</v>
      </c>
      <c r="B202" t="s">
        <v>858</v>
      </c>
      <c r="C202" t="s">
        <v>935</v>
      </c>
      <c r="D202" t="s">
        <v>936</v>
      </c>
      <c r="E202" t="s">
        <v>494</v>
      </c>
      <c r="F202" t="s">
        <v>441</v>
      </c>
      <c r="G202" t="s">
        <v>472</v>
      </c>
      <c r="H202" t="str">
        <f>_xlfn.XLOOKUP(web_2024[[#This Row],[Nid]],[2]!Table2['#],[2]!Table2[Location],"",0)</f>
        <v>Global hub</v>
      </c>
      <c r="I202" t="s">
        <v>937</v>
      </c>
      <c r="J202" t="s">
        <v>938</v>
      </c>
      <c r="K202" t="s">
        <v>939</v>
      </c>
      <c r="U202" t="s">
        <v>858</v>
      </c>
      <c r="V202" t="s">
        <v>476</v>
      </c>
      <c r="W202" t="s">
        <v>940</v>
      </c>
      <c r="X202" s="49" t="s">
        <v>940</v>
      </c>
    </row>
    <row r="203" spans="1:24" x14ac:dyDescent="0.35">
      <c r="A203" s="48">
        <v>45614</v>
      </c>
      <c r="B203" t="s">
        <v>468</v>
      </c>
      <c r="C203" t="s">
        <v>564</v>
      </c>
      <c r="D203" t="s">
        <v>565</v>
      </c>
      <c r="E203" t="s">
        <v>527</v>
      </c>
      <c r="F203" t="s">
        <v>441</v>
      </c>
      <c r="G203" t="s">
        <v>472</v>
      </c>
      <c r="H203" t="str">
        <f>_xlfn.XLOOKUP(web_2024[[#This Row],[Nid]],[2]!Table2['#],[2]!Table2[Location],"",0)</f>
        <v>Global hub</v>
      </c>
      <c r="I203" t="s">
        <v>566</v>
      </c>
      <c r="J203" t="s">
        <v>504</v>
      </c>
      <c r="K203" t="s">
        <v>567</v>
      </c>
      <c r="U203" t="s">
        <v>468</v>
      </c>
      <c r="V203" t="s">
        <v>476</v>
      </c>
      <c r="W203" t="s">
        <v>568</v>
      </c>
      <c r="X203" s="49" t="s">
        <v>568</v>
      </c>
    </row>
    <row r="204" spans="1:24" x14ac:dyDescent="0.35">
      <c r="A204" s="48">
        <v>45614</v>
      </c>
      <c r="B204" t="s">
        <v>468</v>
      </c>
      <c r="C204" t="s">
        <v>557</v>
      </c>
      <c r="D204" t="s">
        <v>558</v>
      </c>
      <c r="E204" t="s">
        <v>559</v>
      </c>
      <c r="F204" t="s">
        <v>441</v>
      </c>
      <c r="G204" t="s">
        <v>472</v>
      </c>
      <c r="H204" t="str">
        <f>_xlfn.XLOOKUP(web_2024[[#This Row],[Nid]],[2]!Table2['#],[2]!Table2[Location],"",0)</f>
        <v>Global hub</v>
      </c>
      <c r="I204" t="s">
        <v>560</v>
      </c>
      <c r="J204" t="s">
        <v>561</v>
      </c>
      <c r="K204" t="s">
        <v>562</v>
      </c>
      <c r="U204" t="s">
        <v>468</v>
      </c>
      <c r="V204" t="s">
        <v>476</v>
      </c>
      <c r="W204" t="s">
        <v>563</v>
      </c>
      <c r="X204" s="49" t="s">
        <v>563</v>
      </c>
    </row>
    <row r="205" spans="1:24" x14ac:dyDescent="0.35">
      <c r="A205" s="48">
        <v>45615</v>
      </c>
      <c r="B205" t="s">
        <v>468</v>
      </c>
      <c r="C205" t="s">
        <v>552</v>
      </c>
      <c r="D205" t="s">
        <v>553</v>
      </c>
      <c r="E205" t="s">
        <v>86</v>
      </c>
      <c r="F205" t="s">
        <v>441</v>
      </c>
      <c r="G205" t="s">
        <v>472</v>
      </c>
      <c r="H205" t="str">
        <f>_xlfn.XLOOKUP(web_2024[[#This Row],[Nid]],[2]!Table2['#],[2]!Table2[Location],"",0)</f>
        <v>Global hub</v>
      </c>
      <c r="I205" t="s">
        <v>554</v>
      </c>
      <c r="J205" t="s">
        <v>517</v>
      </c>
      <c r="K205" t="s">
        <v>555</v>
      </c>
      <c r="U205" t="s">
        <v>468</v>
      </c>
      <c r="V205" t="s">
        <v>476</v>
      </c>
      <c r="W205" t="s">
        <v>556</v>
      </c>
      <c r="X205" s="49" t="s">
        <v>556</v>
      </c>
    </row>
    <row r="206" spans="1:24" x14ac:dyDescent="0.35">
      <c r="A206" s="48">
        <v>45615</v>
      </c>
      <c r="B206" t="s">
        <v>468</v>
      </c>
      <c r="C206" t="s">
        <v>547</v>
      </c>
      <c r="D206" t="s">
        <v>548</v>
      </c>
      <c r="E206" t="s">
        <v>61</v>
      </c>
      <c r="F206" t="s">
        <v>441</v>
      </c>
      <c r="G206" t="s">
        <v>472</v>
      </c>
      <c r="H206" t="str">
        <f>_xlfn.XLOOKUP(web_2024[[#This Row],[Nid]],[2]!Table2['#],[2]!Table2[Location],"",0)</f>
        <v>Global hub</v>
      </c>
      <c r="I206" t="s">
        <v>472</v>
      </c>
      <c r="J206" t="s">
        <v>549</v>
      </c>
      <c r="K206" t="s">
        <v>550</v>
      </c>
      <c r="U206" t="s">
        <v>468</v>
      </c>
      <c r="V206" t="s">
        <v>476</v>
      </c>
      <c r="W206" t="s">
        <v>551</v>
      </c>
      <c r="X206" s="49" t="s">
        <v>551</v>
      </c>
    </row>
    <row r="207" spans="1:24" x14ac:dyDescent="0.35">
      <c r="A207" s="48">
        <v>45616</v>
      </c>
      <c r="B207" t="s">
        <v>858</v>
      </c>
      <c r="C207" t="s">
        <v>930</v>
      </c>
      <c r="D207" t="s">
        <v>931</v>
      </c>
      <c r="E207" t="s">
        <v>472</v>
      </c>
      <c r="F207" t="s">
        <v>441</v>
      </c>
      <c r="G207" t="s">
        <v>472</v>
      </c>
      <c r="H207" t="str">
        <f>_xlfn.XLOOKUP(web_2024[[#This Row],[Nid]],[2]!Table2['#],[2]!Table2[Location],"",0)</f>
        <v>Ghana</v>
      </c>
      <c r="I207" t="s">
        <v>932</v>
      </c>
      <c r="J207" t="s">
        <v>757</v>
      </c>
      <c r="K207" t="s">
        <v>933</v>
      </c>
      <c r="U207" t="s">
        <v>858</v>
      </c>
      <c r="V207" t="s">
        <v>476</v>
      </c>
      <c r="W207" t="s">
        <v>934</v>
      </c>
      <c r="X207" s="49" t="s">
        <v>934</v>
      </c>
    </row>
    <row r="208" spans="1:24" x14ac:dyDescent="0.35">
      <c r="A208" s="48">
        <v>45616</v>
      </c>
      <c r="B208" t="s">
        <v>1981</v>
      </c>
      <c r="C208" t="s">
        <v>1982</v>
      </c>
      <c r="D208" t="s">
        <v>1983</v>
      </c>
      <c r="E208"/>
      <c r="F208" t="s">
        <v>441</v>
      </c>
      <c r="H208" t="str">
        <f>_xlfn.XLOOKUP(web_2024[[#This Row],[Nid]],[2]!Table2['#],[2]!Table2[Location],"",0)</f>
        <v>Global</v>
      </c>
      <c r="J208" t="s">
        <v>1273</v>
      </c>
      <c r="K208" t="s">
        <v>1984</v>
      </c>
      <c r="U208" t="s">
        <v>1981</v>
      </c>
      <c r="V208" t="s">
        <v>476</v>
      </c>
      <c r="W208" t="s">
        <v>1985</v>
      </c>
      <c r="X208" s="49" t="s">
        <v>1985</v>
      </c>
    </row>
    <row r="209" spans="1:24" x14ac:dyDescent="0.35">
      <c r="A209" s="48">
        <v>45617</v>
      </c>
      <c r="B209" t="s">
        <v>468</v>
      </c>
      <c r="C209" t="s">
        <v>541</v>
      </c>
      <c r="D209" t="s">
        <v>542</v>
      </c>
      <c r="E209" t="s">
        <v>543</v>
      </c>
      <c r="F209" t="s">
        <v>441</v>
      </c>
      <c r="G209" t="s">
        <v>472</v>
      </c>
      <c r="H209" t="str">
        <f>_xlfn.XLOOKUP(web_2024[[#This Row],[Nid]],[2]!Table2['#],[2]!Table2[Location],"",0)</f>
        <v>Burkina Faso</v>
      </c>
      <c r="I209" t="s">
        <v>544</v>
      </c>
      <c r="J209" t="s">
        <v>510</v>
      </c>
      <c r="K209" t="s">
        <v>545</v>
      </c>
      <c r="U209" t="s">
        <v>468</v>
      </c>
      <c r="V209" t="s">
        <v>476</v>
      </c>
      <c r="W209" t="s">
        <v>546</v>
      </c>
      <c r="X209" s="49" t="s">
        <v>546</v>
      </c>
    </row>
    <row r="210" spans="1:24" x14ac:dyDescent="0.35">
      <c r="A210" s="48">
        <v>45617</v>
      </c>
      <c r="B210" t="s">
        <v>468</v>
      </c>
      <c r="C210" t="s">
        <v>536</v>
      </c>
      <c r="D210" t="s">
        <v>537</v>
      </c>
      <c r="E210" t="s">
        <v>494</v>
      </c>
      <c r="F210" t="s">
        <v>441</v>
      </c>
      <c r="G210" t="s">
        <v>472</v>
      </c>
      <c r="H210" t="str">
        <f>_xlfn.XLOOKUP(web_2024[[#This Row],[Nid]],[2]!Table2['#],[2]!Table2[Location],"",0)</f>
        <v>Burkina Faso</v>
      </c>
      <c r="I210" t="s">
        <v>538</v>
      </c>
      <c r="J210" t="s">
        <v>510</v>
      </c>
      <c r="K210" t="s">
        <v>539</v>
      </c>
      <c r="U210" t="s">
        <v>468</v>
      </c>
      <c r="V210" t="s">
        <v>476</v>
      </c>
      <c r="W210" t="s">
        <v>540</v>
      </c>
      <c r="X210" s="49" t="s">
        <v>540</v>
      </c>
    </row>
    <row r="211" spans="1:24" x14ac:dyDescent="0.35">
      <c r="A211" s="48">
        <v>45617</v>
      </c>
      <c r="B211" t="s">
        <v>1288</v>
      </c>
      <c r="C211" t="s">
        <v>1362</v>
      </c>
      <c r="D211" t="s">
        <v>1363</v>
      </c>
      <c r="E211" t="s">
        <v>494</v>
      </c>
      <c r="F211" t="s">
        <v>441</v>
      </c>
      <c r="G211" t="s">
        <v>472</v>
      </c>
      <c r="H211" t="str">
        <f>_xlfn.XLOOKUP(web_2024[[#This Row],[Nid]],[2]!Table2['#],[2]!Table2[Location],"",0)</f>
        <v>Global hub</v>
      </c>
      <c r="I211" t="s">
        <v>538</v>
      </c>
      <c r="J211" t="s">
        <v>504</v>
      </c>
      <c r="K211" t="s">
        <v>1364</v>
      </c>
      <c r="L211" t="s">
        <v>1354</v>
      </c>
      <c r="M211" t="s">
        <v>1355</v>
      </c>
      <c r="N211" t="s">
        <v>1365</v>
      </c>
      <c r="O211" t="s">
        <v>476</v>
      </c>
      <c r="P211" t="s">
        <v>1366</v>
      </c>
      <c r="Q211" t="s">
        <v>1358</v>
      </c>
      <c r="R211" t="s">
        <v>441</v>
      </c>
      <c r="S211" t="s">
        <v>1359</v>
      </c>
      <c r="T211" t="s">
        <v>1360</v>
      </c>
      <c r="U211" t="s">
        <v>1354</v>
      </c>
      <c r="V211" t="s">
        <v>476</v>
      </c>
      <c r="W211" t="s">
        <v>1367</v>
      </c>
      <c r="X211" s="49" t="s">
        <v>1367</v>
      </c>
    </row>
    <row r="212" spans="1:24" x14ac:dyDescent="0.35">
      <c r="A212" s="48">
        <v>45620</v>
      </c>
      <c r="B212" t="s">
        <v>858</v>
      </c>
      <c r="C212" t="s">
        <v>925</v>
      </c>
      <c r="D212" t="s">
        <v>926</v>
      </c>
      <c r="E212" t="s">
        <v>472</v>
      </c>
      <c r="F212" t="s">
        <v>441</v>
      </c>
      <c r="G212" t="s">
        <v>472</v>
      </c>
      <c r="H212" t="str">
        <f>_xlfn.XLOOKUP(web_2024[[#This Row],[Nid]],[2]!Table2['#],[2]!Table2[Location],"",0)</f>
        <v>Burkina Faso</v>
      </c>
      <c r="I212" t="s">
        <v>927</v>
      </c>
      <c r="J212" t="s">
        <v>898</v>
      </c>
      <c r="K212" t="s">
        <v>928</v>
      </c>
      <c r="U212" t="s">
        <v>858</v>
      </c>
      <c r="V212" t="s">
        <v>476</v>
      </c>
      <c r="W212" t="s">
        <v>929</v>
      </c>
      <c r="X212" s="49" t="s">
        <v>929</v>
      </c>
    </row>
    <row r="213" spans="1:24" x14ac:dyDescent="0.35">
      <c r="A213" s="48">
        <v>45621</v>
      </c>
      <c r="B213" t="s">
        <v>468</v>
      </c>
      <c r="C213" t="s">
        <v>531</v>
      </c>
      <c r="D213" t="s">
        <v>532</v>
      </c>
      <c r="E213" t="s">
        <v>494</v>
      </c>
      <c r="F213" t="s">
        <v>441</v>
      </c>
      <c r="G213" t="s">
        <v>472</v>
      </c>
      <c r="H213" t="str">
        <f>_xlfn.XLOOKUP(web_2024[[#This Row],[Nid]],[2]!Table2['#],[2]!Table2[Location],"",0)</f>
        <v>Burkina Faso</v>
      </c>
      <c r="I213" t="s">
        <v>533</v>
      </c>
      <c r="J213" t="s">
        <v>510</v>
      </c>
      <c r="K213" t="s">
        <v>534</v>
      </c>
      <c r="U213" t="s">
        <v>468</v>
      </c>
      <c r="V213" t="s">
        <v>476</v>
      </c>
      <c r="W213" t="s">
        <v>535</v>
      </c>
      <c r="X213" s="49" t="s">
        <v>535</v>
      </c>
    </row>
    <row r="214" spans="1:24" x14ac:dyDescent="0.35">
      <c r="A214" s="48">
        <v>45621</v>
      </c>
      <c r="B214" t="s">
        <v>468</v>
      </c>
      <c r="C214" t="s">
        <v>525</v>
      </c>
      <c r="D214" t="s">
        <v>526</v>
      </c>
      <c r="E214" t="s">
        <v>527</v>
      </c>
      <c r="F214" t="s">
        <v>441</v>
      </c>
      <c r="G214" t="s">
        <v>472</v>
      </c>
      <c r="H214" t="str">
        <f>_xlfn.XLOOKUP(web_2024[[#This Row],[Nid]],[2]!Table2['#],[2]!Table2[Location],"",0)</f>
        <v>Burkina Faso</v>
      </c>
      <c r="I214" t="s">
        <v>528</v>
      </c>
      <c r="J214" t="s">
        <v>510</v>
      </c>
      <c r="K214" t="s">
        <v>529</v>
      </c>
      <c r="U214" t="s">
        <v>468</v>
      </c>
      <c r="V214" t="s">
        <v>476</v>
      </c>
      <c r="W214" t="s">
        <v>530</v>
      </c>
      <c r="X214" s="49" t="s">
        <v>530</v>
      </c>
    </row>
    <row r="215" spans="1:24" x14ac:dyDescent="0.35">
      <c r="A215" s="48">
        <v>45621</v>
      </c>
      <c r="B215" t="s">
        <v>858</v>
      </c>
      <c r="C215" t="s">
        <v>921</v>
      </c>
      <c r="D215" t="s">
        <v>922</v>
      </c>
      <c r="E215" t="s">
        <v>743</v>
      </c>
      <c r="F215" t="s">
        <v>441</v>
      </c>
      <c r="G215" t="s">
        <v>876</v>
      </c>
      <c r="H215" t="str">
        <f>_xlfn.XLOOKUP(web_2024[[#This Row],[Nid]],[2]!Table2['#],[2]!Table2[Location],"",0)</f>
        <v>Ghana</v>
      </c>
      <c r="I215" t="s">
        <v>472</v>
      </c>
      <c r="J215" t="s">
        <v>757</v>
      </c>
      <c r="K215" t="s">
        <v>923</v>
      </c>
      <c r="U215" t="s">
        <v>858</v>
      </c>
      <c r="V215" t="s">
        <v>476</v>
      </c>
      <c r="W215" t="s">
        <v>924</v>
      </c>
      <c r="X215" s="49" t="s">
        <v>924</v>
      </c>
    </row>
    <row r="216" spans="1:24" x14ac:dyDescent="0.35">
      <c r="A216" s="48">
        <v>45621</v>
      </c>
      <c r="B216" t="s">
        <v>858</v>
      </c>
      <c r="C216" t="s">
        <v>916</v>
      </c>
      <c r="D216" t="s">
        <v>917</v>
      </c>
      <c r="E216" t="s">
        <v>743</v>
      </c>
      <c r="F216" t="s">
        <v>441</v>
      </c>
      <c r="G216" t="s">
        <v>876</v>
      </c>
      <c r="H216" t="str">
        <f>_xlfn.XLOOKUP(web_2024[[#This Row],[Nid]],[2]!Table2['#],[2]!Table2[Location],"",0)</f>
        <v>Ghana</v>
      </c>
      <c r="I216" t="s">
        <v>918</v>
      </c>
      <c r="J216" t="s">
        <v>757</v>
      </c>
      <c r="K216" t="s">
        <v>919</v>
      </c>
      <c r="U216" t="s">
        <v>858</v>
      </c>
      <c r="V216" t="s">
        <v>476</v>
      </c>
      <c r="W216" t="s">
        <v>920</v>
      </c>
      <c r="X216" s="49" t="s">
        <v>920</v>
      </c>
    </row>
    <row r="217" spans="1:24" x14ac:dyDescent="0.35">
      <c r="A217" s="48">
        <v>45621</v>
      </c>
      <c r="B217" t="s">
        <v>858</v>
      </c>
      <c r="C217" t="s">
        <v>911</v>
      </c>
      <c r="D217" t="s">
        <v>912</v>
      </c>
      <c r="E217" t="s">
        <v>861</v>
      </c>
      <c r="F217" t="s">
        <v>441</v>
      </c>
      <c r="G217" t="s">
        <v>472</v>
      </c>
      <c r="H217" t="str">
        <f>_xlfn.XLOOKUP(web_2024[[#This Row],[Nid]],[2]!Table2['#],[2]!Table2[Location],"",0)</f>
        <v>Global hub</v>
      </c>
      <c r="I217" t="s">
        <v>913</v>
      </c>
      <c r="J217" t="s">
        <v>504</v>
      </c>
      <c r="K217" t="s">
        <v>914</v>
      </c>
      <c r="U217" t="s">
        <v>858</v>
      </c>
      <c r="V217" t="s">
        <v>476</v>
      </c>
      <c r="W217" t="s">
        <v>915</v>
      </c>
      <c r="X217" s="49" t="s">
        <v>915</v>
      </c>
    </row>
    <row r="218" spans="1:24" x14ac:dyDescent="0.35">
      <c r="A218" s="48">
        <v>45621</v>
      </c>
      <c r="B218" t="s">
        <v>858</v>
      </c>
      <c r="C218" t="s">
        <v>906</v>
      </c>
      <c r="D218" t="s">
        <v>907</v>
      </c>
      <c r="E218" t="s">
        <v>743</v>
      </c>
      <c r="F218" t="s">
        <v>441</v>
      </c>
      <c r="G218" t="s">
        <v>876</v>
      </c>
      <c r="H218" t="str">
        <f>_xlfn.XLOOKUP(web_2024[[#This Row],[Nid]],[2]!Table2['#],[2]!Table2[Location],"",0)</f>
        <v>Ghana</v>
      </c>
      <c r="I218" t="s">
        <v>908</v>
      </c>
      <c r="J218" t="s">
        <v>757</v>
      </c>
      <c r="K218" t="s">
        <v>909</v>
      </c>
      <c r="U218" t="s">
        <v>858</v>
      </c>
      <c r="V218" t="s">
        <v>476</v>
      </c>
      <c r="W218" t="s">
        <v>910</v>
      </c>
      <c r="X218" s="49" t="s">
        <v>910</v>
      </c>
    </row>
    <row r="219" spans="1:24" x14ac:dyDescent="0.35">
      <c r="A219" s="48">
        <v>45622</v>
      </c>
      <c r="B219" t="s">
        <v>1271</v>
      </c>
      <c r="C219" t="s">
        <v>1272</v>
      </c>
      <c r="D219" t="s">
        <v>876</v>
      </c>
      <c r="E219"/>
      <c r="F219" t="s">
        <v>441</v>
      </c>
      <c r="H219" t="str">
        <f>_xlfn.XLOOKUP(web_2024[[#This Row],[Nid]],[2]!Table2['#],[2]!Table2[Location],"",0)</f>
        <v>Global</v>
      </c>
      <c r="I219" t="s">
        <v>472</v>
      </c>
      <c r="J219" t="s">
        <v>1273</v>
      </c>
      <c r="K219" t="s">
        <v>1274</v>
      </c>
      <c r="U219" t="s">
        <v>1271</v>
      </c>
      <c r="V219" t="s">
        <v>476</v>
      </c>
      <c r="W219" t="s">
        <v>1275</v>
      </c>
      <c r="X219" s="49" t="s">
        <v>1275</v>
      </c>
    </row>
    <row r="220" spans="1:24" x14ac:dyDescent="0.35">
      <c r="A220" s="48">
        <v>45623</v>
      </c>
      <c r="B220" t="s">
        <v>468</v>
      </c>
      <c r="C220" t="s">
        <v>520</v>
      </c>
      <c r="D220" t="s">
        <v>521</v>
      </c>
      <c r="E220" t="s">
        <v>86</v>
      </c>
      <c r="F220" t="s">
        <v>441</v>
      </c>
      <c r="G220" t="s">
        <v>472</v>
      </c>
      <c r="H220" t="str">
        <f>_xlfn.XLOOKUP(web_2024[[#This Row],[Nid]],[2]!Table2['#],[2]!Table2[Location],"",0)</f>
        <v>Burkina Faso</v>
      </c>
      <c r="I220" t="s">
        <v>522</v>
      </c>
      <c r="J220" t="s">
        <v>510</v>
      </c>
      <c r="K220" t="s">
        <v>523</v>
      </c>
      <c r="U220" t="s">
        <v>468</v>
      </c>
      <c r="V220" t="s">
        <v>476</v>
      </c>
      <c r="W220" t="s">
        <v>524</v>
      </c>
      <c r="X220" s="49" t="s">
        <v>524</v>
      </c>
    </row>
    <row r="221" spans="1:24" x14ac:dyDescent="0.35">
      <c r="A221" s="48">
        <v>45624</v>
      </c>
      <c r="B221" t="s">
        <v>468</v>
      </c>
      <c r="C221" t="s">
        <v>513</v>
      </c>
      <c r="D221" t="s">
        <v>514</v>
      </c>
      <c r="E221" t="s">
        <v>515</v>
      </c>
      <c r="F221" t="s">
        <v>441</v>
      </c>
      <c r="G221" t="s">
        <v>472</v>
      </c>
      <c r="H221" t="str">
        <f>_xlfn.XLOOKUP(web_2024[[#This Row],[Nid]],[2]!Table2['#],[2]!Table2[Location],"",0)</f>
        <v>Global hub</v>
      </c>
      <c r="I221" t="s">
        <v>516</v>
      </c>
      <c r="J221" t="s">
        <v>517</v>
      </c>
      <c r="K221" t="s">
        <v>518</v>
      </c>
      <c r="U221" t="s">
        <v>468</v>
      </c>
      <c r="V221" t="s">
        <v>476</v>
      </c>
      <c r="W221" t="s">
        <v>519</v>
      </c>
      <c r="X221" s="49" t="s">
        <v>519</v>
      </c>
    </row>
    <row r="222" spans="1:24" x14ac:dyDescent="0.35">
      <c r="A222" s="48">
        <v>45624</v>
      </c>
      <c r="B222" t="s">
        <v>858</v>
      </c>
      <c r="C222" t="s">
        <v>901</v>
      </c>
      <c r="D222" t="s">
        <v>902</v>
      </c>
      <c r="E222" t="s">
        <v>861</v>
      </c>
      <c r="F222" t="s">
        <v>441</v>
      </c>
      <c r="G222" t="s">
        <v>472</v>
      </c>
      <c r="H222" t="str">
        <f>_xlfn.XLOOKUP(web_2024[[#This Row],[Nid]],[2]!Table2['#],[2]!Table2[Location],"",0)</f>
        <v>Global hub</v>
      </c>
      <c r="I222" t="s">
        <v>903</v>
      </c>
      <c r="J222" t="s">
        <v>504</v>
      </c>
      <c r="K222" t="s">
        <v>904</v>
      </c>
      <c r="U222" t="s">
        <v>858</v>
      </c>
      <c r="V222" t="s">
        <v>476</v>
      </c>
      <c r="W222" t="s">
        <v>905</v>
      </c>
      <c r="X222" s="49" t="s">
        <v>905</v>
      </c>
    </row>
    <row r="223" spans="1:24" x14ac:dyDescent="0.35">
      <c r="A223" s="48">
        <v>45630</v>
      </c>
      <c r="B223" t="s">
        <v>468</v>
      </c>
      <c r="C223" t="s">
        <v>507</v>
      </c>
      <c r="D223" t="s">
        <v>508</v>
      </c>
      <c r="E223" t="s">
        <v>52</v>
      </c>
      <c r="F223" t="s">
        <v>441</v>
      </c>
      <c r="G223" t="s">
        <v>472</v>
      </c>
      <c r="H223" t="str">
        <f>_xlfn.XLOOKUP(web_2024[[#This Row],[Nid]],[2]!Table2['#],[2]!Table2[Location],"",0)</f>
        <v>Burkina Faso</v>
      </c>
      <c r="I223" t="s">
        <v>509</v>
      </c>
      <c r="J223" t="s">
        <v>510</v>
      </c>
      <c r="K223" t="s">
        <v>511</v>
      </c>
      <c r="U223" t="s">
        <v>468</v>
      </c>
      <c r="V223" t="s">
        <v>476</v>
      </c>
      <c r="W223" t="s">
        <v>512</v>
      </c>
      <c r="X223" s="49" t="s">
        <v>512</v>
      </c>
    </row>
    <row r="224" spans="1:24" x14ac:dyDescent="0.35">
      <c r="A224" s="48">
        <v>45630</v>
      </c>
      <c r="B224" t="s">
        <v>1288</v>
      </c>
      <c r="C224" t="s">
        <v>1351</v>
      </c>
      <c r="D224" t="s">
        <v>1352</v>
      </c>
      <c r="E224" t="s">
        <v>52</v>
      </c>
      <c r="F224" t="s">
        <v>441</v>
      </c>
      <c r="G224" t="s">
        <v>472</v>
      </c>
      <c r="H224" t="str">
        <f>_xlfn.XLOOKUP(web_2024[[#This Row],[Nid]],[2]!Table2['#],[2]!Table2[Location],"",0)</f>
        <v>Global hub</v>
      </c>
      <c r="I224" t="s">
        <v>509</v>
      </c>
      <c r="J224" t="s">
        <v>504</v>
      </c>
      <c r="K224" t="s">
        <v>1353</v>
      </c>
      <c r="L224" t="s">
        <v>1354</v>
      </c>
      <c r="M224" t="s">
        <v>1355</v>
      </c>
      <c r="N224" t="s">
        <v>1356</v>
      </c>
      <c r="O224" t="s">
        <v>476</v>
      </c>
      <c r="P224" t="s">
        <v>1357</v>
      </c>
      <c r="Q224" t="s">
        <v>1358</v>
      </c>
      <c r="R224" t="s">
        <v>443</v>
      </c>
      <c r="S224" t="s">
        <v>1359</v>
      </c>
      <c r="T224" t="s">
        <v>1360</v>
      </c>
      <c r="U224" t="s">
        <v>1354</v>
      </c>
      <c r="V224" t="s">
        <v>476</v>
      </c>
      <c r="W224" t="s">
        <v>1361</v>
      </c>
      <c r="X224" s="49" t="s">
        <v>1361</v>
      </c>
    </row>
    <row r="225" spans="1:24" x14ac:dyDescent="0.35">
      <c r="A225" s="48">
        <v>45630</v>
      </c>
      <c r="B225" t="s">
        <v>1288</v>
      </c>
      <c r="C225" t="s">
        <v>1343</v>
      </c>
      <c r="D225" t="s">
        <v>1344</v>
      </c>
      <c r="E225" t="s">
        <v>594</v>
      </c>
      <c r="F225" t="s">
        <v>441</v>
      </c>
      <c r="G225" t="s">
        <v>472</v>
      </c>
      <c r="H225" t="str">
        <f>_xlfn.XLOOKUP(web_2024[[#This Row],[Nid]],[2]!Table2['#],[2]!Table2[Location],"",0)</f>
        <v>Mali</v>
      </c>
      <c r="I225" t="s">
        <v>1345</v>
      </c>
      <c r="J225" t="s">
        <v>1333</v>
      </c>
      <c r="K225" t="s">
        <v>1346</v>
      </c>
      <c r="L225" t="s">
        <v>1335</v>
      </c>
      <c r="M225" t="s">
        <v>1347</v>
      </c>
      <c r="N225" t="s">
        <v>1348</v>
      </c>
      <c r="O225" t="s">
        <v>1338</v>
      </c>
      <c r="P225" t="s">
        <v>1349</v>
      </c>
      <c r="Q225" t="s">
        <v>1340</v>
      </c>
      <c r="R225" t="s">
        <v>443</v>
      </c>
      <c r="S225" t="s">
        <v>1341</v>
      </c>
      <c r="T225" t="s">
        <v>472</v>
      </c>
      <c r="U225" t="s">
        <v>1335</v>
      </c>
      <c r="V225" t="s">
        <v>476</v>
      </c>
      <c r="W225" t="s">
        <v>1350</v>
      </c>
      <c r="X225" s="49" t="s">
        <v>1350</v>
      </c>
    </row>
    <row r="226" spans="1:24" x14ac:dyDescent="0.35">
      <c r="A226" s="48">
        <v>45630</v>
      </c>
      <c r="B226" t="s">
        <v>1288</v>
      </c>
      <c r="C226" t="s">
        <v>1330</v>
      </c>
      <c r="D226" t="s">
        <v>1331</v>
      </c>
      <c r="E226" t="s">
        <v>594</v>
      </c>
      <c r="F226" t="s">
        <v>441</v>
      </c>
      <c r="G226" t="s">
        <v>472</v>
      </c>
      <c r="H226" t="str">
        <f>_xlfn.XLOOKUP(web_2024[[#This Row],[Nid]],[2]!Table2['#],[2]!Table2[Location],"",0)</f>
        <v>Niger</v>
      </c>
      <c r="I226" t="s">
        <v>1332</v>
      </c>
      <c r="J226" t="s">
        <v>1333</v>
      </c>
      <c r="K226" t="s">
        <v>1334</v>
      </c>
      <c r="L226" t="s">
        <v>1335</v>
      </c>
      <c r="M226" t="s">
        <v>1336</v>
      </c>
      <c r="N226" t="s">
        <v>1337</v>
      </c>
      <c r="O226" t="s">
        <v>1338</v>
      </c>
      <c r="P226" t="s">
        <v>1339</v>
      </c>
      <c r="Q226" t="s">
        <v>1340</v>
      </c>
      <c r="R226" t="s">
        <v>443</v>
      </c>
      <c r="S226" t="s">
        <v>1341</v>
      </c>
      <c r="T226" t="s">
        <v>472</v>
      </c>
      <c r="U226" t="s">
        <v>1335</v>
      </c>
      <c r="V226" t="s">
        <v>476</v>
      </c>
      <c r="W226" t="s">
        <v>1342</v>
      </c>
      <c r="X226" s="49" t="s">
        <v>1342</v>
      </c>
    </row>
    <row r="227" spans="1:24" x14ac:dyDescent="0.35">
      <c r="A227" s="48">
        <v>45631</v>
      </c>
      <c r="B227" t="s">
        <v>858</v>
      </c>
      <c r="C227" t="s">
        <v>895</v>
      </c>
      <c r="D227" t="s">
        <v>896</v>
      </c>
      <c r="E227" t="s">
        <v>472</v>
      </c>
      <c r="F227" t="s">
        <v>441</v>
      </c>
      <c r="G227" t="s">
        <v>472</v>
      </c>
      <c r="H227" t="str">
        <f>_xlfn.XLOOKUP(web_2024[[#This Row],[Nid]],[2]!Table2['#],[2]!Table2[Location],"",0)</f>
        <v>Ethiopia</v>
      </c>
      <c r="I227" t="s">
        <v>897</v>
      </c>
      <c r="J227" t="s">
        <v>898</v>
      </c>
      <c r="K227" t="s">
        <v>899</v>
      </c>
      <c r="U227" t="s">
        <v>858</v>
      </c>
      <c r="V227" t="s">
        <v>476</v>
      </c>
      <c r="W227" t="s">
        <v>900</v>
      </c>
      <c r="X227" s="49" t="s">
        <v>900</v>
      </c>
    </row>
    <row r="228" spans="1:24" x14ac:dyDescent="0.35">
      <c r="A228" s="48">
        <v>45635</v>
      </c>
      <c r="B228" t="s">
        <v>468</v>
      </c>
      <c r="C228" t="s">
        <v>499</v>
      </c>
      <c r="D228" t="s">
        <v>500</v>
      </c>
      <c r="E228" t="s">
        <v>501</v>
      </c>
      <c r="F228" t="s">
        <v>441</v>
      </c>
      <c r="G228" t="s">
        <v>502</v>
      </c>
      <c r="H228" t="str">
        <f>_xlfn.XLOOKUP(web_2024[[#This Row],[Nid]],[2]!Table2['#],[2]!Table2[Location],"",0)</f>
        <v>Global hub</v>
      </c>
      <c r="I228" t="s">
        <v>503</v>
      </c>
      <c r="J228" t="s">
        <v>504</v>
      </c>
      <c r="K228" t="s">
        <v>505</v>
      </c>
      <c r="U228" t="s">
        <v>468</v>
      </c>
      <c r="V228" t="s">
        <v>476</v>
      </c>
      <c r="W228" t="s">
        <v>506</v>
      </c>
      <c r="X228" s="49" t="s">
        <v>506</v>
      </c>
    </row>
    <row r="229" spans="1:24" x14ac:dyDescent="0.35">
      <c r="A229" s="48">
        <v>45635</v>
      </c>
      <c r="B229" t="s">
        <v>858</v>
      </c>
      <c r="C229" t="s">
        <v>890</v>
      </c>
      <c r="D229" t="s">
        <v>891</v>
      </c>
      <c r="E229" t="s">
        <v>543</v>
      </c>
      <c r="F229" t="s">
        <v>441</v>
      </c>
      <c r="G229" t="s">
        <v>472</v>
      </c>
      <c r="H229" t="str">
        <f>_xlfn.XLOOKUP(web_2024[[#This Row],[Nid]],[2]!Table2['#],[2]!Table2[Location],"",0)</f>
        <v>Burkina Faso</v>
      </c>
      <c r="I229" t="s">
        <v>892</v>
      </c>
      <c r="J229" t="s">
        <v>887</v>
      </c>
      <c r="K229" t="s">
        <v>893</v>
      </c>
      <c r="U229" t="s">
        <v>858</v>
      </c>
      <c r="V229" t="s">
        <v>476</v>
      </c>
      <c r="W229" t="s">
        <v>894</v>
      </c>
      <c r="X229" s="49" t="s">
        <v>894</v>
      </c>
    </row>
    <row r="230" spans="1:24" x14ac:dyDescent="0.35">
      <c r="A230" s="48">
        <v>45635</v>
      </c>
      <c r="B230" t="s">
        <v>858</v>
      </c>
      <c r="C230" t="s">
        <v>884</v>
      </c>
      <c r="D230" t="s">
        <v>885</v>
      </c>
      <c r="E230" t="s">
        <v>886</v>
      </c>
      <c r="F230" t="s">
        <v>441</v>
      </c>
      <c r="G230" t="s">
        <v>472</v>
      </c>
      <c r="H230" t="str">
        <f>_xlfn.XLOOKUP(web_2024[[#This Row],[Nid]],[2]!Table2['#],[2]!Table2[Location],"",0)</f>
        <v>Burkina Faso</v>
      </c>
      <c r="I230" t="s">
        <v>472</v>
      </c>
      <c r="J230" t="s">
        <v>887</v>
      </c>
      <c r="K230" t="s">
        <v>888</v>
      </c>
      <c r="U230" t="s">
        <v>858</v>
      </c>
      <c r="V230" t="s">
        <v>476</v>
      </c>
      <c r="W230" t="s">
        <v>889</v>
      </c>
      <c r="X230" s="49" t="s">
        <v>889</v>
      </c>
    </row>
    <row r="231" spans="1:24" x14ac:dyDescent="0.35">
      <c r="A231" s="48">
        <v>45636</v>
      </c>
      <c r="B231" t="s">
        <v>468</v>
      </c>
      <c r="C231" t="s">
        <v>492</v>
      </c>
      <c r="D231" t="s">
        <v>493</v>
      </c>
      <c r="E231" t="s">
        <v>494</v>
      </c>
      <c r="F231" t="s">
        <v>441</v>
      </c>
      <c r="G231" t="s">
        <v>472</v>
      </c>
      <c r="H231" t="str">
        <f>_xlfn.XLOOKUP(web_2024[[#This Row],[Nid]],[2]!Table2['#],[2]!Table2[Location],"",0)</f>
        <v>Burkina Faso</v>
      </c>
      <c r="I231" t="s">
        <v>495</v>
      </c>
      <c r="J231" t="s">
        <v>496</v>
      </c>
      <c r="K231" t="s">
        <v>497</v>
      </c>
      <c r="U231" t="s">
        <v>468</v>
      </c>
      <c r="V231" t="s">
        <v>476</v>
      </c>
      <c r="W231" t="s">
        <v>498</v>
      </c>
      <c r="X231" s="49" t="s">
        <v>498</v>
      </c>
    </row>
    <row r="232" spans="1:24" x14ac:dyDescent="0.35">
      <c r="A232" s="48">
        <v>45636</v>
      </c>
      <c r="B232" t="s">
        <v>1288</v>
      </c>
      <c r="C232" t="s">
        <v>1320</v>
      </c>
      <c r="D232" t="s">
        <v>1321</v>
      </c>
      <c r="E232" t="s">
        <v>472</v>
      </c>
      <c r="F232" t="s">
        <v>441</v>
      </c>
      <c r="G232" t="s">
        <v>472</v>
      </c>
      <c r="H232" t="str">
        <f>_xlfn.XLOOKUP(web_2024[[#This Row],[Nid]],[2]!Table2['#],[2]!Table2[Location],"",0)</f>
        <v>Ethiopia</v>
      </c>
      <c r="I232" t="s">
        <v>1322</v>
      </c>
      <c r="J232" t="s">
        <v>489</v>
      </c>
      <c r="K232" t="s">
        <v>1323</v>
      </c>
      <c r="L232" t="s">
        <v>1324</v>
      </c>
      <c r="M232" t="s">
        <v>1325</v>
      </c>
      <c r="N232" t="s">
        <v>1326</v>
      </c>
      <c r="O232" t="s">
        <v>476</v>
      </c>
      <c r="P232" t="s">
        <v>1327</v>
      </c>
      <c r="Q232" t="s">
        <v>1316</v>
      </c>
      <c r="R232" t="s">
        <v>441</v>
      </c>
      <c r="S232" t="s">
        <v>1328</v>
      </c>
      <c r="T232" t="s">
        <v>34</v>
      </c>
      <c r="U232" t="s">
        <v>1324</v>
      </c>
      <c r="V232" t="s">
        <v>476</v>
      </c>
      <c r="W232" t="s">
        <v>1329</v>
      </c>
      <c r="X232" s="49" t="s">
        <v>1329</v>
      </c>
    </row>
    <row r="233" spans="1:24" x14ac:dyDescent="0.35">
      <c r="A233" s="48">
        <v>45638</v>
      </c>
      <c r="B233" t="s">
        <v>468</v>
      </c>
      <c r="C233" t="s">
        <v>485</v>
      </c>
      <c r="D233" t="s">
        <v>486</v>
      </c>
      <c r="E233" t="s">
        <v>487</v>
      </c>
      <c r="F233" t="s">
        <v>441</v>
      </c>
      <c r="G233" t="s">
        <v>472</v>
      </c>
      <c r="H233" t="str">
        <f>_xlfn.XLOOKUP(web_2024[[#This Row],[Nid]],[2]!Table2['#],[2]!Table2[Location],"",0)</f>
        <v>Ethiopia</v>
      </c>
      <c r="I233" t="s">
        <v>488</v>
      </c>
      <c r="J233" t="s">
        <v>489</v>
      </c>
      <c r="K233" t="s">
        <v>490</v>
      </c>
      <c r="U233" t="s">
        <v>468</v>
      </c>
      <c r="V233" t="s">
        <v>476</v>
      </c>
      <c r="W233" t="s">
        <v>491</v>
      </c>
      <c r="X233" s="49" t="s">
        <v>491</v>
      </c>
    </row>
    <row r="234" spans="1:24" x14ac:dyDescent="0.35">
      <c r="A234" s="48">
        <v>45638</v>
      </c>
      <c r="B234" t="s">
        <v>858</v>
      </c>
      <c r="C234" t="s">
        <v>879</v>
      </c>
      <c r="D234" t="s">
        <v>880</v>
      </c>
      <c r="E234" t="s">
        <v>881</v>
      </c>
      <c r="F234" t="s">
        <v>441</v>
      </c>
      <c r="G234" t="s">
        <v>472</v>
      </c>
      <c r="H234" t="str">
        <f>_xlfn.XLOOKUP(web_2024[[#This Row],[Nid]],[2]!Table2['#],[2]!Table2[Location],"",0)</f>
        <v>Global hub</v>
      </c>
      <c r="I234" t="s">
        <v>495</v>
      </c>
      <c r="J234" t="s">
        <v>504</v>
      </c>
      <c r="K234" t="s">
        <v>882</v>
      </c>
      <c r="U234" t="s">
        <v>858</v>
      </c>
      <c r="V234" t="s">
        <v>476</v>
      </c>
      <c r="W234" t="s">
        <v>883</v>
      </c>
      <c r="X234" s="49" t="s">
        <v>883</v>
      </c>
    </row>
    <row r="235" spans="1:24" x14ac:dyDescent="0.35">
      <c r="A235" s="48">
        <v>45638</v>
      </c>
      <c r="B235" t="s">
        <v>1288</v>
      </c>
      <c r="C235" t="s">
        <v>1309</v>
      </c>
      <c r="D235" t="s">
        <v>1310</v>
      </c>
      <c r="E235" t="s">
        <v>881</v>
      </c>
      <c r="F235" t="s">
        <v>441</v>
      </c>
      <c r="G235" t="s">
        <v>472</v>
      </c>
      <c r="H235" t="str">
        <f>_xlfn.XLOOKUP(web_2024[[#This Row],[Nid]],[2]!Table2['#],[2]!Table2[Location],"",0)</f>
        <v>Global hub</v>
      </c>
      <c r="I235" t="s">
        <v>495</v>
      </c>
      <c r="J235" t="s">
        <v>504</v>
      </c>
      <c r="K235" t="s">
        <v>1311</v>
      </c>
      <c r="L235" t="s">
        <v>1312</v>
      </c>
      <c r="M235" t="s">
        <v>1313</v>
      </c>
      <c r="N235" t="s">
        <v>1314</v>
      </c>
      <c r="O235" t="s">
        <v>476</v>
      </c>
      <c r="P235" t="s">
        <v>1315</v>
      </c>
      <c r="Q235" t="s">
        <v>1316</v>
      </c>
      <c r="R235" t="s">
        <v>443</v>
      </c>
      <c r="S235" t="s">
        <v>1317</v>
      </c>
      <c r="T235" t="s">
        <v>1318</v>
      </c>
      <c r="U235" t="s">
        <v>1312</v>
      </c>
      <c r="V235" t="s">
        <v>476</v>
      </c>
      <c r="W235" t="s">
        <v>1319</v>
      </c>
      <c r="X235" s="49" t="s">
        <v>1319</v>
      </c>
    </row>
    <row r="236" spans="1:24" x14ac:dyDescent="0.35">
      <c r="A236" s="48">
        <v>45638</v>
      </c>
      <c r="B236" t="s">
        <v>1288</v>
      </c>
      <c r="C236" t="s">
        <v>1298</v>
      </c>
      <c r="D236" t="s">
        <v>1299</v>
      </c>
      <c r="E236" t="s">
        <v>718</v>
      </c>
      <c r="F236" t="s">
        <v>441</v>
      </c>
      <c r="G236" t="s">
        <v>472</v>
      </c>
      <c r="H236" t="str">
        <f>_xlfn.XLOOKUP(web_2024[[#This Row],[Nid]],[2]!Table2['#],[2]!Table2[Location],"",0)</f>
        <v>Global hub</v>
      </c>
      <c r="I236" t="s">
        <v>1300</v>
      </c>
      <c r="J236" t="s">
        <v>504</v>
      </c>
      <c r="K236" t="s">
        <v>1301</v>
      </c>
      <c r="L236" t="s">
        <v>1302</v>
      </c>
      <c r="M236" t="s">
        <v>472</v>
      </c>
      <c r="N236" t="s">
        <v>1303</v>
      </c>
      <c r="O236" t="s">
        <v>476</v>
      </c>
      <c r="P236" t="s">
        <v>1304</v>
      </c>
      <c r="Q236" t="s">
        <v>1305</v>
      </c>
      <c r="R236" t="s">
        <v>1306</v>
      </c>
      <c r="S236" t="s">
        <v>1307</v>
      </c>
      <c r="T236" t="s">
        <v>472</v>
      </c>
      <c r="U236" t="s">
        <v>1302</v>
      </c>
      <c r="V236" t="s">
        <v>476</v>
      </c>
      <c r="W236" t="s">
        <v>1308</v>
      </c>
      <c r="X236" s="49" t="s">
        <v>1308</v>
      </c>
    </row>
    <row r="237" spans="1:24" x14ac:dyDescent="0.35">
      <c r="A237" s="48">
        <v>45642</v>
      </c>
      <c r="B237" t="s">
        <v>468</v>
      </c>
      <c r="C237" t="s">
        <v>478</v>
      </c>
      <c r="D237" t="s">
        <v>479</v>
      </c>
      <c r="E237" t="s">
        <v>480</v>
      </c>
      <c r="F237" t="s">
        <v>441</v>
      </c>
      <c r="G237" t="s">
        <v>472</v>
      </c>
      <c r="H237" t="str">
        <f>_xlfn.XLOOKUP(web_2024[[#This Row],[Nid]],[2]!Table2['#],[2]!Table2[Location],"",0)</f>
        <v>Global hub</v>
      </c>
      <c r="I237" t="s">
        <v>481</v>
      </c>
      <c r="J237" t="s">
        <v>482</v>
      </c>
      <c r="K237" t="s">
        <v>483</v>
      </c>
      <c r="U237" t="s">
        <v>468</v>
      </c>
      <c r="V237" t="s">
        <v>476</v>
      </c>
      <c r="W237" t="s">
        <v>484</v>
      </c>
      <c r="X237" s="49" t="s">
        <v>484</v>
      </c>
    </row>
    <row r="238" spans="1:24" x14ac:dyDescent="0.35">
      <c r="A238" s="48">
        <v>45643</v>
      </c>
      <c r="B238" t="s">
        <v>468</v>
      </c>
      <c r="C238" t="s">
        <v>469</v>
      </c>
      <c r="D238" t="s">
        <v>470</v>
      </c>
      <c r="E238" t="s">
        <v>471</v>
      </c>
      <c r="F238" t="s">
        <v>441</v>
      </c>
      <c r="G238" t="s">
        <v>472</v>
      </c>
      <c r="H238" t="str">
        <f>_xlfn.XLOOKUP(web_2024[[#This Row],[Nid]],[2]!Table2['#],[2]!Table2[Location],"",0)</f>
        <v>Ghana</v>
      </c>
      <c r="I238" t="s">
        <v>473</v>
      </c>
      <c r="J238" t="s">
        <v>474</v>
      </c>
      <c r="K238" t="s">
        <v>475</v>
      </c>
      <c r="U238" t="s">
        <v>468</v>
      </c>
      <c r="V238" t="s">
        <v>476</v>
      </c>
      <c r="W238" t="s">
        <v>477</v>
      </c>
      <c r="X238" s="49" t="s">
        <v>477</v>
      </c>
    </row>
    <row r="239" spans="1:24" x14ac:dyDescent="0.35">
      <c r="A239" s="48">
        <v>45643</v>
      </c>
      <c r="B239" t="s">
        <v>858</v>
      </c>
      <c r="C239" t="s">
        <v>874</v>
      </c>
      <c r="D239" t="s">
        <v>875</v>
      </c>
      <c r="E239" t="s">
        <v>743</v>
      </c>
      <c r="F239" t="s">
        <v>441</v>
      </c>
      <c r="G239" t="s">
        <v>876</v>
      </c>
      <c r="H239" t="str">
        <f>_xlfn.XLOOKUP(web_2024[[#This Row],[Nid]],[2]!Table2['#],[2]!Table2[Location],"",0)</f>
        <v>Global hub</v>
      </c>
      <c r="I239" t="s">
        <v>472</v>
      </c>
      <c r="J239" t="s">
        <v>757</v>
      </c>
      <c r="K239" t="s">
        <v>877</v>
      </c>
      <c r="U239" t="s">
        <v>858</v>
      </c>
      <c r="V239" t="s">
        <v>476</v>
      </c>
      <c r="W239" t="s">
        <v>878</v>
      </c>
      <c r="X239" s="49" t="s">
        <v>878</v>
      </c>
    </row>
    <row r="240" spans="1:24" x14ac:dyDescent="0.35">
      <c r="A240" s="48">
        <v>45643</v>
      </c>
      <c r="B240" t="s">
        <v>1288</v>
      </c>
      <c r="C240" t="s">
        <v>1289</v>
      </c>
      <c r="D240" t="s">
        <v>1290</v>
      </c>
      <c r="E240" t="s">
        <v>472</v>
      </c>
      <c r="F240" t="s">
        <v>441</v>
      </c>
      <c r="G240" t="s">
        <v>502</v>
      </c>
      <c r="H240" t="str">
        <f>_xlfn.XLOOKUP(web_2024[[#This Row],[Nid]],[2]!Table2['#],[2]!Table2[Location],"",0)</f>
        <v>Global hub</v>
      </c>
      <c r="I240" t="s">
        <v>472</v>
      </c>
      <c r="J240" t="s">
        <v>504</v>
      </c>
      <c r="K240" t="s">
        <v>1291</v>
      </c>
      <c r="L240" t="s">
        <v>445</v>
      </c>
      <c r="M240" t="s">
        <v>472</v>
      </c>
      <c r="N240" t="s">
        <v>1292</v>
      </c>
      <c r="O240" t="s">
        <v>1293</v>
      </c>
      <c r="P240" t="s">
        <v>1294</v>
      </c>
      <c r="Q240" t="s">
        <v>1295</v>
      </c>
      <c r="R240" t="s">
        <v>441</v>
      </c>
      <c r="S240" t="s">
        <v>1296</v>
      </c>
      <c r="T240" t="s">
        <v>472</v>
      </c>
      <c r="U240" t="s">
        <v>445</v>
      </c>
      <c r="V240" t="s">
        <v>476</v>
      </c>
      <c r="W240" t="s">
        <v>1297</v>
      </c>
      <c r="X240" s="49" t="s">
        <v>1297</v>
      </c>
    </row>
    <row r="241" spans="1:24" x14ac:dyDescent="0.35">
      <c r="A241" s="48">
        <v>45644</v>
      </c>
      <c r="B241" t="s">
        <v>858</v>
      </c>
      <c r="C241" t="s">
        <v>869</v>
      </c>
      <c r="D241" t="s">
        <v>870</v>
      </c>
      <c r="E241" t="s">
        <v>472</v>
      </c>
      <c r="F241" t="s">
        <v>441</v>
      </c>
      <c r="G241" t="s">
        <v>472</v>
      </c>
      <c r="H241" t="str">
        <f>_xlfn.XLOOKUP(web_2024[[#This Row],[Nid]],[2]!Table2['#],[2]!Table2[Location],"",0)</f>
        <v>Ethiopia</v>
      </c>
      <c r="I241" t="s">
        <v>871</v>
      </c>
      <c r="J241" t="s">
        <v>713</v>
      </c>
      <c r="K241" t="s">
        <v>872</v>
      </c>
      <c r="U241" t="s">
        <v>858</v>
      </c>
      <c r="V241" t="s">
        <v>476</v>
      </c>
      <c r="W241" t="s">
        <v>873</v>
      </c>
      <c r="X241" s="49" t="s">
        <v>873</v>
      </c>
    </row>
    <row r="242" spans="1:24" x14ac:dyDescent="0.35">
      <c r="A242" s="48">
        <v>45644</v>
      </c>
      <c r="B242" t="s">
        <v>858</v>
      </c>
      <c r="C242" t="s">
        <v>864</v>
      </c>
      <c r="D242" t="s">
        <v>865</v>
      </c>
      <c r="E242" t="s">
        <v>594</v>
      </c>
      <c r="F242" t="s">
        <v>441</v>
      </c>
      <c r="G242" t="s">
        <v>472</v>
      </c>
      <c r="H242" t="str">
        <f>_xlfn.XLOOKUP(web_2024[[#This Row],[Nid]],[2]!Table2['#],[2]!Table2[Location],"",0)</f>
        <v>Global hub</v>
      </c>
      <c r="I242" t="s">
        <v>866</v>
      </c>
      <c r="J242" t="s">
        <v>627</v>
      </c>
      <c r="K242" t="s">
        <v>867</v>
      </c>
      <c r="U242" t="s">
        <v>858</v>
      </c>
      <c r="V242" t="s">
        <v>476</v>
      </c>
      <c r="W242" t="s">
        <v>868</v>
      </c>
      <c r="X242" s="49" t="s">
        <v>868</v>
      </c>
    </row>
    <row r="243" spans="1:24" x14ac:dyDescent="0.35">
      <c r="A243" s="48">
        <v>45645</v>
      </c>
      <c r="B243" t="s">
        <v>858</v>
      </c>
      <c r="C243" t="s">
        <v>859</v>
      </c>
      <c r="D243" t="s">
        <v>860</v>
      </c>
      <c r="E243" t="s">
        <v>861</v>
      </c>
      <c r="F243" t="s">
        <v>441</v>
      </c>
      <c r="G243" t="s">
        <v>472</v>
      </c>
      <c r="H243" t="str">
        <f>_xlfn.XLOOKUP(web_2024[[#This Row],[Nid]],[2]!Table2['#],[2]!Table2[Location],"",0)</f>
        <v>Global hub</v>
      </c>
      <c r="I243" t="s">
        <v>516</v>
      </c>
      <c r="J243" t="s">
        <v>504</v>
      </c>
      <c r="K243" t="s">
        <v>862</v>
      </c>
      <c r="U243" t="s">
        <v>858</v>
      </c>
      <c r="V243" t="s">
        <v>476</v>
      </c>
      <c r="W243" t="s">
        <v>863</v>
      </c>
      <c r="X243" s="49" t="s">
        <v>863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DE755-2095-48E5-A01A-3BAC84CFDB50}">
  <sheetPr>
    <tabColor theme="3"/>
  </sheetPr>
  <dimension ref="A1:N26"/>
  <sheetViews>
    <sheetView showGridLines="0" zoomScale="60" zoomScaleNormal="60" workbookViewId="0">
      <pane ySplit="6" topLeftCell="A7" activePane="bottomLeft" state="frozen"/>
      <selection pane="bottomLeft" activeCell="E5" sqref="E5"/>
    </sheetView>
  </sheetViews>
  <sheetFormatPr defaultRowHeight="14.5" x14ac:dyDescent="0.35"/>
  <cols>
    <col min="1" max="1" width="24.453125" style="20" customWidth="1"/>
    <col min="2" max="2" width="11.54296875" style="20" customWidth="1"/>
    <col min="3" max="3" width="12.81640625" style="20" customWidth="1"/>
    <col min="4" max="4" width="13.54296875" style="20" customWidth="1"/>
    <col min="5" max="5" width="80.54296875" style="20" customWidth="1"/>
    <col min="6" max="6" width="79.36328125" style="20" customWidth="1"/>
    <col min="7" max="7" width="72.54296875" style="20" customWidth="1"/>
    <col min="8" max="8" width="22.1796875" style="20" customWidth="1"/>
    <col min="9" max="9" width="15.81640625" style="20" customWidth="1"/>
    <col min="10" max="10" width="28.453125" style="20" customWidth="1"/>
    <col min="11" max="11" width="31.26953125" style="20" customWidth="1"/>
    <col min="12" max="12" width="30.7265625" style="20" customWidth="1"/>
    <col min="13" max="13" width="28.54296875" style="20" customWidth="1"/>
    <col min="14" max="14" width="23.1796875" style="20" customWidth="1"/>
    <col min="15" max="16384" width="8.7265625" style="20"/>
  </cols>
  <sheetData>
    <row r="1" spans="1:14" s="43" customFormat="1" x14ac:dyDescent="0.35">
      <c r="A1" s="40"/>
      <c r="B1" s="40"/>
      <c r="C1" s="40"/>
      <c r="D1" s="40"/>
      <c r="E1" s="41"/>
      <c r="F1" s="40"/>
      <c r="G1" s="42"/>
      <c r="H1" s="40"/>
    </row>
    <row r="2" spans="1:14" s="43" customFormat="1" ht="18.5" x14ac:dyDescent="0.35">
      <c r="A2" s="44" t="s">
        <v>447</v>
      </c>
      <c r="C2" s="40"/>
      <c r="D2" s="40"/>
      <c r="E2" s="41"/>
      <c r="F2" s="40"/>
      <c r="G2" s="42"/>
      <c r="H2" s="40"/>
    </row>
    <row r="3" spans="1:14" s="43" customFormat="1" x14ac:dyDescent="0.35">
      <c r="A3" s="45"/>
      <c r="C3" s="40"/>
      <c r="D3" s="40"/>
      <c r="E3" s="41"/>
      <c r="F3" s="40"/>
      <c r="G3" s="42"/>
      <c r="H3" s="40"/>
    </row>
    <row r="4" spans="1:14" s="43" customFormat="1" x14ac:dyDescent="0.35">
      <c r="A4" s="45"/>
      <c r="C4" s="46"/>
      <c r="D4" s="40"/>
      <c r="E4" s="41"/>
      <c r="F4" s="40"/>
      <c r="G4" s="42"/>
      <c r="H4" s="40"/>
    </row>
    <row r="5" spans="1:14" ht="47" customHeight="1" x14ac:dyDescent="0.35"/>
    <row r="6" spans="1:14" ht="26" x14ac:dyDescent="0.35">
      <c r="A6" s="24" t="s">
        <v>150</v>
      </c>
      <c r="B6" s="25" t="s">
        <v>151</v>
      </c>
      <c r="C6" s="25" t="s">
        <v>0</v>
      </c>
      <c r="D6" s="25" t="s">
        <v>152</v>
      </c>
      <c r="E6" s="25" t="s">
        <v>153</v>
      </c>
      <c r="F6" s="25" t="s">
        <v>154</v>
      </c>
      <c r="G6" s="25" t="s">
        <v>155</v>
      </c>
      <c r="H6" s="25" t="s">
        <v>156</v>
      </c>
      <c r="I6" s="25" t="s">
        <v>157</v>
      </c>
      <c r="J6" s="25" t="s">
        <v>158</v>
      </c>
      <c r="K6" s="25" t="s">
        <v>159</v>
      </c>
      <c r="L6" s="25" t="s">
        <v>160</v>
      </c>
      <c r="M6" s="25" t="s">
        <v>161</v>
      </c>
      <c r="N6" s="26" t="s">
        <v>162</v>
      </c>
    </row>
    <row r="7" spans="1:14" ht="130.5" x14ac:dyDescent="0.35">
      <c r="A7" s="22" t="s">
        <v>168</v>
      </c>
      <c r="B7" s="22" t="s">
        <v>169</v>
      </c>
      <c r="C7" s="22" t="s">
        <v>136</v>
      </c>
      <c r="D7" s="23">
        <v>43282</v>
      </c>
      <c r="E7" s="22" t="s">
        <v>170</v>
      </c>
      <c r="F7" s="22" t="s">
        <v>171</v>
      </c>
      <c r="G7" s="22" t="s">
        <v>172</v>
      </c>
      <c r="H7" s="22" t="s">
        <v>26</v>
      </c>
      <c r="I7" s="22" t="s">
        <v>173</v>
      </c>
      <c r="J7" s="22" t="s">
        <v>174</v>
      </c>
      <c r="K7" s="22" t="s">
        <v>175</v>
      </c>
      <c r="L7" s="22" t="s">
        <v>166</v>
      </c>
      <c r="M7" s="22" t="s">
        <v>176</v>
      </c>
      <c r="N7" s="22" t="s">
        <v>177</v>
      </c>
    </row>
    <row r="8" spans="1:14" ht="130.5" x14ac:dyDescent="0.35">
      <c r="A8" s="22" t="s">
        <v>179</v>
      </c>
      <c r="B8" s="22" t="s">
        <v>136</v>
      </c>
      <c r="C8" s="22" t="s">
        <v>136</v>
      </c>
      <c r="D8" s="23">
        <v>45576</v>
      </c>
      <c r="E8" s="22" t="s">
        <v>180</v>
      </c>
      <c r="F8" s="22" t="s">
        <v>181</v>
      </c>
      <c r="G8" s="22" t="s">
        <v>182</v>
      </c>
      <c r="H8" s="22" t="s">
        <v>26</v>
      </c>
      <c r="I8" s="22" t="s">
        <v>163</v>
      </c>
      <c r="J8" s="22" t="s">
        <v>164</v>
      </c>
      <c r="K8" s="22" t="s">
        <v>165</v>
      </c>
      <c r="L8" s="22" t="s">
        <v>166</v>
      </c>
      <c r="M8" s="22" t="s">
        <v>86</v>
      </c>
      <c r="N8" s="22" t="s">
        <v>183</v>
      </c>
    </row>
    <row r="9" spans="1:14" ht="145" x14ac:dyDescent="0.35">
      <c r="A9" s="22" t="s">
        <v>184</v>
      </c>
      <c r="B9" s="22" t="s">
        <v>185</v>
      </c>
      <c r="C9" s="22" t="s">
        <v>185</v>
      </c>
      <c r="D9" s="23">
        <v>45261</v>
      </c>
      <c r="E9" s="22" t="s">
        <v>186</v>
      </c>
      <c r="F9" s="22" t="s">
        <v>187</v>
      </c>
      <c r="G9" s="22" t="s">
        <v>188</v>
      </c>
      <c r="H9" s="22" t="s">
        <v>26</v>
      </c>
      <c r="I9" s="22" t="s">
        <v>189</v>
      </c>
      <c r="J9" s="22" t="s">
        <v>164</v>
      </c>
      <c r="K9" s="22" t="s">
        <v>86</v>
      </c>
      <c r="L9" s="22" t="s">
        <v>190</v>
      </c>
      <c r="M9" s="22" t="s">
        <v>86</v>
      </c>
      <c r="N9" s="22"/>
    </row>
    <row r="10" spans="1:14" ht="159.5" x14ac:dyDescent="0.35">
      <c r="A10" s="22" t="s">
        <v>191</v>
      </c>
      <c r="B10" s="22" t="s">
        <v>34</v>
      </c>
      <c r="C10" s="22" t="s">
        <v>34</v>
      </c>
      <c r="D10" s="23">
        <v>45408</v>
      </c>
      <c r="E10" s="22" t="s">
        <v>192</v>
      </c>
      <c r="F10" s="22" t="s">
        <v>193</v>
      </c>
      <c r="G10" s="22" t="s">
        <v>194</v>
      </c>
      <c r="H10" s="22" t="s">
        <v>26</v>
      </c>
      <c r="I10" s="22" t="s">
        <v>163</v>
      </c>
      <c r="J10" s="22" t="s">
        <v>164</v>
      </c>
      <c r="K10" s="22" t="s">
        <v>165</v>
      </c>
      <c r="L10" s="22" t="s">
        <v>166</v>
      </c>
      <c r="M10" s="22" t="s">
        <v>195</v>
      </c>
      <c r="N10" s="22"/>
    </row>
    <row r="11" spans="1:14" ht="203" x14ac:dyDescent="0.35">
      <c r="A11" s="22" t="s">
        <v>196</v>
      </c>
      <c r="B11" s="22" t="s">
        <v>197</v>
      </c>
      <c r="C11" s="22" t="s">
        <v>197</v>
      </c>
      <c r="D11" s="23">
        <v>45413</v>
      </c>
      <c r="E11" s="22" t="s">
        <v>198</v>
      </c>
      <c r="F11" s="22" t="s">
        <v>199</v>
      </c>
      <c r="G11" s="22" t="s">
        <v>200</v>
      </c>
      <c r="H11" s="22" t="s">
        <v>26</v>
      </c>
      <c r="I11" s="22" t="s">
        <v>189</v>
      </c>
      <c r="J11" s="22" t="s">
        <v>174</v>
      </c>
      <c r="K11" s="22" t="s">
        <v>175</v>
      </c>
      <c r="L11" s="22" t="s">
        <v>166</v>
      </c>
      <c r="M11" s="22" t="s">
        <v>201</v>
      </c>
      <c r="N11" s="22" t="s">
        <v>202</v>
      </c>
    </row>
    <row r="12" spans="1:14" ht="145" x14ac:dyDescent="0.35">
      <c r="A12" s="22" t="s">
        <v>203</v>
      </c>
      <c r="B12" s="22" t="s">
        <v>197</v>
      </c>
      <c r="C12" s="22" t="s">
        <v>197</v>
      </c>
      <c r="D12" s="23">
        <v>45624</v>
      </c>
      <c r="E12" s="22" t="s">
        <v>204</v>
      </c>
      <c r="F12" s="22" t="s">
        <v>205</v>
      </c>
      <c r="G12" s="22" t="s">
        <v>206</v>
      </c>
      <c r="H12" s="22" t="s">
        <v>26</v>
      </c>
      <c r="I12" s="22" t="s">
        <v>207</v>
      </c>
      <c r="J12" s="22" t="s">
        <v>164</v>
      </c>
      <c r="K12" s="22" t="s">
        <v>175</v>
      </c>
      <c r="L12" s="22" t="s">
        <v>166</v>
      </c>
      <c r="M12" s="22" t="s">
        <v>201</v>
      </c>
      <c r="N12" s="22"/>
    </row>
    <row r="13" spans="1:14" ht="58" x14ac:dyDescent="0.35">
      <c r="A13" s="22" t="s">
        <v>208</v>
      </c>
      <c r="B13" s="22" t="s">
        <v>209</v>
      </c>
      <c r="C13" s="22" t="s">
        <v>197</v>
      </c>
      <c r="D13" s="23">
        <v>45535</v>
      </c>
      <c r="E13" s="22" t="s">
        <v>210</v>
      </c>
      <c r="F13" s="22" t="s">
        <v>211</v>
      </c>
      <c r="G13" s="22" t="s">
        <v>212</v>
      </c>
      <c r="H13" s="22" t="s">
        <v>26</v>
      </c>
      <c r="I13" s="22" t="s">
        <v>163</v>
      </c>
      <c r="J13" s="22" t="s">
        <v>164</v>
      </c>
      <c r="K13" s="22" t="s">
        <v>165</v>
      </c>
      <c r="L13" s="22" t="s">
        <v>166</v>
      </c>
      <c r="M13" s="22" t="s">
        <v>167</v>
      </c>
      <c r="N13" s="22" t="s">
        <v>213</v>
      </c>
    </row>
    <row r="14" spans="1:14" ht="261" x14ac:dyDescent="0.35">
      <c r="A14" s="22" t="s">
        <v>214</v>
      </c>
      <c r="B14" s="22" t="s">
        <v>197</v>
      </c>
      <c r="C14" s="22" t="s">
        <v>197</v>
      </c>
      <c r="D14" s="23">
        <v>45621</v>
      </c>
      <c r="E14" s="22" t="s">
        <v>215</v>
      </c>
      <c r="F14" s="22" t="s">
        <v>216</v>
      </c>
      <c r="G14" s="22" t="s">
        <v>217</v>
      </c>
      <c r="H14" s="22" t="s">
        <v>26</v>
      </c>
      <c r="I14" s="22" t="s">
        <v>218</v>
      </c>
      <c r="J14" s="22" t="s">
        <v>164</v>
      </c>
      <c r="K14" s="22" t="s">
        <v>219</v>
      </c>
      <c r="L14" s="22" t="s">
        <v>178</v>
      </c>
      <c r="M14" s="22" t="s">
        <v>201</v>
      </c>
      <c r="N14" s="22" t="s">
        <v>220</v>
      </c>
    </row>
    <row r="15" spans="1:14" ht="116" x14ac:dyDescent="0.35">
      <c r="A15" s="22" t="s">
        <v>221</v>
      </c>
      <c r="B15" s="22" t="s">
        <v>197</v>
      </c>
      <c r="C15" s="22" t="s">
        <v>197</v>
      </c>
      <c r="D15" s="23">
        <v>45352</v>
      </c>
      <c r="E15" s="22" t="s">
        <v>222</v>
      </c>
      <c r="F15" s="22" t="s">
        <v>223</v>
      </c>
      <c r="G15" s="22" t="s">
        <v>224</v>
      </c>
      <c r="H15" s="22" t="s">
        <v>26</v>
      </c>
      <c r="I15" s="22" t="s">
        <v>189</v>
      </c>
      <c r="J15" s="22" t="s">
        <v>164</v>
      </c>
      <c r="K15" s="22" t="s">
        <v>219</v>
      </c>
      <c r="L15" s="22" t="s">
        <v>166</v>
      </c>
      <c r="M15" s="22" t="s">
        <v>201</v>
      </c>
      <c r="N15" s="22" t="s">
        <v>225</v>
      </c>
    </row>
    <row r="16" spans="1:14" ht="217.5" x14ac:dyDescent="0.35">
      <c r="A16" s="22" t="s">
        <v>226</v>
      </c>
      <c r="B16" s="22" t="s">
        <v>34</v>
      </c>
      <c r="C16" s="22" t="s">
        <v>34</v>
      </c>
      <c r="D16" s="23">
        <v>45474</v>
      </c>
      <c r="E16" s="22" t="s">
        <v>227</v>
      </c>
      <c r="F16" s="22" t="s">
        <v>228</v>
      </c>
      <c r="G16" s="22" t="s">
        <v>229</v>
      </c>
      <c r="H16" s="22" t="s">
        <v>26</v>
      </c>
      <c r="I16" s="22" t="s">
        <v>163</v>
      </c>
      <c r="J16" s="22" t="s">
        <v>164</v>
      </c>
      <c r="K16" s="22" t="s">
        <v>165</v>
      </c>
      <c r="L16" s="22" t="s">
        <v>190</v>
      </c>
      <c r="M16" s="22" t="s">
        <v>86</v>
      </c>
      <c r="N16" s="22" t="s">
        <v>230</v>
      </c>
    </row>
    <row r="17" spans="1:14" ht="409.5" x14ac:dyDescent="0.35">
      <c r="A17" s="22" t="s">
        <v>231</v>
      </c>
      <c r="B17" s="22" t="s">
        <v>34</v>
      </c>
      <c r="C17" s="22" t="s">
        <v>34</v>
      </c>
      <c r="D17" s="23">
        <v>45474</v>
      </c>
      <c r="E17" s="22" t="s">
        <v>232</v>
      </c>
      <c r="F17" s="22" t="s">
        <v>233</v>
      </c>
      <c r="G17" s="22" t="s">
        <v>234</v>
      </c>
      <c r="H17" s="22" t="s">
        <v>26</v>
      </c>
      <c r="I17" s="22" t="s">
        <v>163</v>
      </c>
      <c r="J17" s="22" t="s">
        <v>164</v>
      </c>
      <c r="K17" s="22" t="s">
        <v>165</v>
      </c>
      <c r="L17" s="22" t="s">
        <v>190</v>
      </c>
      <c r="M17" s="22" t="s">
        <v>54</v>
      </c>
      <c r="N17" s="22" t="s">
        <v>235</v>
      </c>
    </row>
    <row r="18" spans="1:14" ht="58" x14ac:dyDescent="0.35">
      <c r="A18" s="22" t="s">
        <v>236</v>
      </c>
      <c r="B18" s="22" t="s">
        <v>23</v>
      </c>
      <c r="C18" s="22" t="s">
        <v>23</v>
      </c>
      <c r="D18" s="23">
        <v>44805</v>
      </c>
      <c r="E18" s="22" t="s">
        <v>237</v>
      </c>
      <c r="F18" s="22" t="s">
        <v>238</v>
      </c>
      <c r="G18" s="22" t="s">
        <v>239</v>
      </c>
      <c r="H18" s="22" t="s">
        <v>26</v>
      </c>
      <c r="I18" s="22" t="s">
        <v>163</v>
      </c>
      <c r="J18" s="22" t="s">
        <v>164</v>
      </c>
      <c r="K18" s="22" t="s">
        <v>165</v>
      </c>
      <c r="L18" s="22" t="s">
        <v>190</v>
      </c>
      <c r="M18" s="22" t="s">
        <v>44</v>
      </c>
      <c r="N18" s="22"/>
    </row>
    <row r="19" spans="1:14" ht="87" x14ac:dyDescent="0.35">
      <c r="A19" s="22" t="s">
        <v>240</v>
      </c>
      <c r="B19" s="22" t="s">
        <v>241</v>
      </c>
      <c r="C19" s="22" t="s">
        <v>23</v>
      </c>
      <c r="D19" s="23">
        <v>45291</v>
      </c>
      <c r="E19" s="22" t="s">
        <v>242</v>
      </c>
      <c r="F19" s="22" t="s">
        <v>243</v>
      </c>
      <c r="G19" s="22" t="s">
        <v>244</v>
      </c>
      <c r="H19" s="22" t="s">
        <v>26</v>
      </c>
      <c r="I19" s="22" t="s">
        <v>163</v>
      </c>
      <c r="J19" s="22" t="s">
        <v>164</v>
      </c>
      <c r="K19" s="22" t="s">
        <v>245</v>
      </c>
      <c r="L19" s="22" t="s">
        <v>166</v>
      </c>
      <c r="M19" s="22" t="s">
        <v>195</v>
      </c>
      <c r="N19" s="22"/>
    </row>
    <row r="20" spans="1:14" ht="58" x14ac:dyDescent="0.35">
      <c r="A20" s="22" t="s">
        <v>246</v>
      </c>
      <c r="B20" s="22" t="s">
        <v>23</v>
      </c>
      <c r="C20" s="22" t="s">
        <v>23</v>
      </c>
      <c r="D20" s="23">
        <v>44866</v>
      </c>
      <c r="E20" s="22" t="s">
        <v>247</v>
      </c>
      <c r="F20" s="22" t="s">
        <v>248</v>
      </c>
      <c r="G20" s="22" t="s">
        <v>249</v>
      </c>
      <c r="H20" s="22" t="s">
        <v>26</v>
      </c>
      <c r="I20" s="22" t="s">
        <v>163</v>
      </c>
      <c r="J20" s="22" t="s">
        <v>164</v>
      </c>
      <c r="K20" s="22" t="s">
        <v>165</v>
      </c>
      <c r="L20" s="22" t="s">
        <v>190</v>
      </c>
      <c r="M20" s="22" t="s">
        <v>44</v>
      </c>
      <c r="N20" s="22"/>
    </row>
    <row r="21" spans="1:14" ht="58" x14ac:dyDescent="0.35">
      <c r="A21" s="22" t="s">
        <v>250</v>
      </c>
      <c r="B21" s="22" t="s">
        <v>241</v>
      </c>
      <c r="C21" s="22" t="s">
        <v>23</v>
      </c>
      <c r="D21" s="23">
        <v>45474</v>
      </c>
      <c r="E21" s="22" t="s">
        <v>251</v>
      </c>
      <c r="F21" s="22" t="s">
        <v>252</v>
      </c>
      <c r="G21" s="22" t="s">
        <v>253</v>
      </c>
      <c r="H21" s="22" t="s">
        <v>26</v>
      </c>
      <c r="I21" s="22" t="s">
        <v>163</v>
      </c>
      <c r="J21" s="22" t="s">
        <v>164</v>
      </c>
      <c r="K21" s="22" t="s">
        <v>175</v>
      </c>
      <c r="L21" s="22" t="s">
        <v>190</v>
      </c>
      <c r="M21" s="22" t="s">
        <v>167</v>
      </c>
      <c r="N21" s="22"/>
    </row>
    <row r="22" spans="1:14" ht="290" x14ac:dyDescent="0.35">
      <c r="A22" s="22" t="s">
        <v>254</v>
      </c>
      <c r="B22" s="22" t="s">
        <v>255</v>
      </c>
      <c r="C22" s="22" t="s">
        <v>106</v>
      </c>
      <c r="D22" s="23">
        <v>44927</v>
      </c>
      <c r="E22" s="22" t="s">
        <v>256</v>
      </c>
      <c r="F22" s="22" t="s">
        <v>257</v>
      </c>
      <c r="G22" s="22" t="s">
        <v>258</v>
      </c>
      <c r="H22" s="22" t="s">
        <v>26</v>
      </c>
      <c r="I22" s="22" t="s">
        <v>163</v>
      </c>
      <c r="J22" s="22" t="s">
        <v>164</v>
      </c>
      <c r="K22" s="22" t="s">
        <v>165</v>
      </c>
      <c r="L22" s="22" t="s">
        <v>166</v>
      </c>
      <c r="M22" s="22" t="s">
        <v>201</v>
      </c>
      <c r="N22" s="22" t="s">
        <v>259</v>
      </c>
    </row>
    <row r="23" spans="1:14" ht="188.5" x14ac:dyDescent="0.35">
      <c r="A23" s="22" t="s">
        <v>260</v>
      </c>
      <c r="B23" s="22" t="s">
        <v>255</v>
      </c>
      <c r="C23" s="22" t="s">
        <v>106</v>
      </c>
      <c r="D23" s="23">
        <v>45444</v>
      </c>
      <c r="E23" s="22" t="s">
        <v>261</v>
      </c>
      <c r="F23" s="22" t="s">
        <v>262</v>
      </c>
      <c r="G23" s="22" t="s">
        <v>263</v>
      </c>
      <c r="H23" s="22" t="s">
        <v>26</v>
      </c>
      <c r="I23" s="22" t="s">
        <v>163</v>
      </c>
      <c r="J23" s="22" t="s">
        <v>164</v>
      </c>
      <c r="K23" s="22" t="s">
        <v>165</v>
      </c>
      <c r="L23" s="22" t="s">
        <v>190</v>
      </c>
      <c r="M23" s="22" t="s">
        <v>86</v>
      </c>
      <c r="N23" s="22" t="s">
        <v>264</v>
      </c>
    </row>
    <row r="24" spans="1:14" ht="130.5" x14ac:dyDescent="0.35">
      <c r="A24" s="22" t="s">
        <v>265</v>
      </c>
      <c r="B24" s="22" t="s">
        <v>255</v>
      </c>
      <c r="C24" s="22" t="s">
        <v>106</v>
      </c>
      <c r="D24" s="23">
        <v>45474</v>
      </c>
      <c r="E24" s="22" t="s">
        <v>266</v>
      </c>
      <c r="F24" s="22" t="s">
        <v>267</v>
      </c>
      <c r="G24" s="22" t="s">
        <v>268</v>
      </c>
      <c r="H24" s="22" t="s">
        <v>26</v>
      </c>
      <c r="I24" s="22" t="s">
        <v>163</v>
      </c>
      <c r="J24" s="22" t="s">
        <v>174</v>
      </c>
      <c r="K24" s="22" t="s">
        <v>165</v>
      </c>
      <c r="L24" s="22" t="s">
        <v>190</v>
      </c>
      <c r="M24" s="22" t="s">
        <v>44</v>
      </c>
      <c r="N24" s="22" t="s">
        <v>269</v>
      </c>
    </row>
    <row r="25" spans="1:14" ht="174" x14ac:dyDescent="0.35">
      <c r="A25" s="22" t="s">
        <v>270</v>
      </c>
      <c r="B25" s="22" t="s">
        <v>255</v>
      </c>
      <c r="C25" s="22" t="s">
        <v>106</v>
      </c>
      <c r="D25" s="23">
        <v>45624</v>
      </c>
      <c r="E25" s="22" t="s">
        <v>271</v>
      </c>
      <c r="F25" s="22" t="s">
        <v>272</v>
      </c>
      <c r="G25" s="22" t="s">
        <v>273</v>
      </c>
      <c r="H25" s="22" t="s">
        <v>26</v>
      </c>
      <c r="I25" s="22" t="s">
        <v>207</v>
      </c>
      <c r="J25" s="22" t="s">
        <v>164</v>
      </c>
      <c r="K25" s="22" t="s">
        <v>219</v>
      </c>
      <c r="L25" s="22" t="s">
        <v>190</v>
      </c>
      <c r="M25" s="22" t="s">
        <v>201</v>
      </c>
      <c r="N25" s="22" t="s">
        <v>274</v>
      </c>
    </row>
    <row r="26" spans="1:14" ht="145" x14ac:dyDescent="0.35">
      <c r="A26" s="22" t="s">
        <v>275</v>
      </c>
      <c r="B26" s="22" t="s">
        <v>136</v>
      </c>
      <c r="C26" s="22" t="s">
        <v>136</v>
      </c>
      <c r="D26" s="23">
        <v>45444</v>
      </c>
      <c r="E26" s="22" t="s">
        <v>276</v>
      </c>
      <c r="F26" s="22" t="s">
        <v>277</v>
      </c>
      <c r="G26" s="22" t="s">
        <v>278</v>
      </c>
      <c r="H26" s="22" t="s">
        <v>26</v>
      </c>
      <c r="I26" s="22" t="s">
        <v>163</v>
      </c>
      <c r="J26" s="22" t="s">
        <v>174</v>
      </c>
      <c r="K26" s="22" t="s">
        <v>219</v>
      </c>
      <c r="L26" s="22" t="s">
        <v>190</v>
      </c>
      <c r="M26" s="22" t="s">
        <v>54</v>
      </c>
      <c r="N26" s="22"/>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odifiedwhen xmlns="627a7053-1cc3-4371-8e31-ed9cf4fd18ea" xsi:nil="true"/>
    <lcf76f155ced4ddcb4097134ff3c332f xmlns="627a7053-1cc3-4371-8e31-ed9cf4fd18ea">
      <Terms xmlns="http://schemas.microsoft.com/office/infopath/2007/PartnerControls"/>
    </lcf76f155ced4ddcb4097134ff3c332f>
    <TaxCatchAll xmlns="a4ff87ac-0ccd-41fb-b80d-85afe299a5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864FBBA1A5D047955E272D3B9BA6E7" ma:contentTypeVersion="20" ma:contentTypeDescription="Create a new document." ma:contentTypeScope="" ma:versionID="c7ad7d6bd446c970cde24df9e058cb74">
  <xsd:schema xmlns:xsd="http://www.w3.org/2001/XMLSchema" xmlns:xs="http://www.w3.org/2001/XMLSchema" xmlns:p="http://schemas.microsoft.com/office/2006/metadata/properties" xmlns:ns2="627a7053-1cc3-4371-8e31-ed9cf4fd18ea" xmlns:ns3="a4ff87ac-0ccd-41fb-b80d-85afe299a530" targetNamespace="http://schemas.microsoft.com/office/2006/metadata/properties" ma:root="true" ma:fieldsID="60febe8cfb5b326d31edc66dcbbbc79b" ns2:_="" ns3:_="">
    <xsd:import namespace="627a7053-1cc3-4371-8e31-ed9cf4fd18ea"/>
    <xsd:import namespace="a4ff87ac-0ccd-41fb-b80d-85afe299a53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odifiedwh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a7053-1cc3-4371-8e31-ed9cf4fd18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odifiedwhen" ma:index="18" nillable="true" ma:displayName="Modified when" ma:format="DateOnly" ma:internalName="Modifiedwhen">
      <xsd:simpleType>
        <xsd:restriction base="dms:DateTime"/>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83bbb5-db0d-49e0-93d3-6afa06249b0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ff87ac-0ccd-41fb-b80d-85afe299a53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42b8f71-d790-41c8-8410-a4ad42d5d2cd}" ma:internalName="TaxCatchAll" ma:showField="CatchAllData" ma:web="a4ff87ac-0ccd-41fb-b80d-85afe299a5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Y D A A B Q S w M E F A A C A A g A N k v Y W l 0 9 B f q m A A A A 9 g A A A B I A H A B D b 2 5 m a W c v U G F j a 2 F n Z S 5 4 b W w g o h g A K K A U A A A A A A A A A A A A A A A A A A A A A A A A A A A A h Y 9 N D o I w G E S v Q r q n P 2 D U k I + S 6 M K N J C Y m x m 1 T K z R C M b R Y 7 u b C I 3 k F M Y q 6 c z l v 3 m L m f r 1 B 1 t d V c F G t 1 Y 1 J E c M U B c r I 5 q B N k a L O H c M 5 y j h s h D y J Q g W D b G z S 2 0 O K S u f O C S H e e + x j 3 L Q F i S h l Z J + v t 7 J U t U A f W f + X Q 2 2 s E 0 Y q x G H 3 G s M j z C Y x Z r M p p k B G C L k 2 X y E a 9 j 7 b H w j L r n J d q 7 g y 4 W o B Z I x A 3 h / 4 A 1 B L A w Q U A A I A C A A 2 S 9 h 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k v Y W i i K R 7 g O A A A A E Q A A A B M A H A B G b 3 J t d W x h c y 9 T Z W N 0 a W 9 u M S 5 t I K I Y A C i g F A A A A A A A A A A A A A A A A A A A A A A A A A A A A C t O T S 7 J z M 9 T C I b Q h t Y A U E s B A i 0 A F A A C A A g A N k v Y W l 0 9 B f q m A A A A 9 g A A A B I A A A A A A A A A A A A A A A A A A A A A A E N v b m Z p Z y 9 Q Y W N r Y W d l L n h t b F B L A Q I t A B Q A A g A I A D Z L 2 F o P y u m r p A A A A O k A A A A T A A A A A A A A A A A A A A A A A P I A A A B b Q 2 9 u d G V u d F 9 U e X B l c 1 0 u e G 1 s U E s B A i 0 A F A A C A A g A N k v Y 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P a Z 6 V 1 C 8 l R N m o i G + r 7 x D B o A A A A A A g A A A A A A E G Y A A A A B A A A g A A A A t i J q p P 1 L w n g H g t f b V w Y D K O P s 4 Q 7 3 e v Z g D W 9 5 k F O 9 M U k A A A A A D o A A A A A C A A A g A A A A i K 5 8 U 5 t c g z u s a Q i s Y 2 X Z 7 r 4 m K g S p 3 B I A 3 H i U / J A v o k F Q A A A A j p d S V G q m W c g N 5 X h e 6 x h n 2 d s J m k f E v 2 x 6 9 l U Z 9 R c 6 k 2 T l U E o Y 7 0 D t m 5 + G 5 l f e q o M N y x J H z 8 T 8 s J s p z 3 n 3 Z o E m m X w r t + / + S p N a O m F 4 a U w S R j N A A A A A J P l M o O H u u k u S f 8 h 8 T k / D c m K e M z t B s 8 G L y s Z 6 C 3 s i G 0 3 f 6 R / y v G A d 4 Z u c S H 2 y f R P c h X g m Z B g G A I B z u s X 5 K p U / E A = = < / D a t a M a s h u p > 
</file>

<file path=customXml/itemProps1.xml><?xml version="1.0" encoding="utf-8"?>
<ds:datastoreItem xmlns:ds="http://schemas.openxmlformats.org/officeDocument/2006/customXml" ds:itemID="{7BB51751-B5C0-4DA1-9934-EF966EE27B89}">
  <ds:schemaRefs>
    <ds:schemaRef ds:uri="http://schemas.microsoft.com/office/infopath/2007/PartnerControls"/>
    <ds:schemaRef ds:uri="http://schemas.microsoft.com/office/2006/documentManagement/types"/>
    <ds:schemaRef ds:uri="http://purl.org/dc/elements/1.1/"/>
    <ds:schemaRef ds:uri="627a7053-1cc3-4371-8e31-ed9cf4fd18ea"/>
    <ds:schemaRef ds:uri="http://schemas.microsoft.com/office/2006/metadata/properties"/>
    <ds:schemaRef ds:uri="http://schemas.openxmlformats.org/package/2006/metadata/core-properties"/>
    <ds:schemaRef ds:uri="http://purl.org/dc/dcmitype/"/>
    <ds:schemaRef ds:uri="a4ff87ac-0ccd-41fb-b80d-85afe299a530"/>
    <ds:schemaRef ds:uri="http://www.w3.org/XML/1998/namespace"/>
    <ds:schemaRef ds:uri="http://purl.org/dc/terms/"/>
  </ds:schemaRefs>
</ds:datastoreItem>
</file>

<file path=customXml/itemProps2.xml><?xml version="1.0" encoding="utf-8"?>
<ds:datastoreItem xmlns:ds="http://schemas.openxmlformats.org/officeDocument/2006/customXml" ds:itemID="{66BC8A84-E73C-4D50-8B55-7E7318796B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7a7053-1cc3-4371-8e31-ed9cf4fd18ea"/>
    <ds:schemaRef ds:uri="a4ff87ac-0ccd-41fb-b80d-85afe299a5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77CFD3-24F0-4FB8-8535-3FEC77653830}">
  <ds:schemaRefs>
    <ds:schemaRef ds:uri="http://schemas.microsoft.com/sharepoint/v3/contenttype/forms"/>
  </ds:schemaRefs>
</ds:datastoreItem>
</file>

<file path=customXml/itemProps4.xml><?xml version="1.0" encoding="utf-8"?>
<ds:datastoreItem xmlns:ds="http://schemas.openxmlformats.org/officeDocument/2006/customXml" ds:itemID="{C8B0CFC2-4786-46B0-987D-619522A4123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Outputs</vt:lpstr>
      <vt:lpstr>Outputs- training</vt:lpstr>
      <vt:lpstr>Outputs- publications</vt:lpstr>
      <vt:lpstr>Outcomes (harvested)</vt:lpstr>
      <vt:lpstr>Outputs!Print_Area</vt:lpstr>
      <vt:lpstr>Outputs!Print_Titles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IRC</dc:creator>
  <cp:keywords/>
  <dc:description/>
  <cp:lastModifiedBy>Arjen Naafs</cp:lastModifiedBy>
  <cp:revision/>
  <dcterms:created xsi:type="dcterms:W3CDTF">2021-05-06T09:02:56Z</dcterms:created>
  <dcterms:modified xsi:type="dcterms:W3CDTF">2025-06-24T08:28:04Z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0x0101006E864FBBA1A5D047955E272D3B9BA6E7</vt:lpwstr>
  </property>
  <property fmtid="{D5CDD505-2E9C-101B-9397-08002B2CF9AE}" pid="3" name="MediaServiceImageTags">
    <vt:lpwstr/>
  </property>
</Properties>
</file>